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23715" windowHeight="9570"/>
  </bookViews>
  <sheets>
    <sheet name="收支表" sheetId="1" r:id="rId1"/>
    <sheet name="收支明细表" sheetId="2" r:id="rId2"/>
  </sheets>
  <calcPr calcId="125725"/>
</workbook>
</file>

<file path=xl/calcChain.xml><?xml version="1.0" encoding="utf-8"?>
<calcChain xmlns="http://schemas.openxmlformats.org/spreadsheetml/2006/main">
  <c r="D174" i="2"/>
  <c r="D123"/>
  <c r="D28"/>
  <c r="D29"/>
  <c r="E46" i="1"/>
  <c r="B187" i="2" l="1"/>
  <c r="B46" i="1"/>
  <c r="D187" i="2"/>
  <c r="B174"/>
  <c r="E52" i="1" l="1"/>
  <c r="E57" s="1"/>
  <c r="B57"/>
</calcChain>
</file>

<file path=xl/sharedStrings.xml><?xml version="1.0" encoding="utf-8"?>
<sst xmlns="http://schemas.openxmlformats.org/spreadsheetml/2006/main" count="317" uniqueCount="219">
  <si>
    <t xml:space="preserve"> </t>
  </si>
  <si>
    <r>
      <t>2017</t>
    </r>
    <r>
      <rPr>
        <b/>
        <sz val="16"/>
        <rFont val="黑体"/>
        <family val="3"/>
        <charset val="134"/>
      </rPr>
      <t>年政府性基金预算收支表</t>
    </r>
  </si>
  <si>
    <t>单位：万元</t>
  </si>
  <si>
    <r>
      <t>收</t>
    </r>
    <r>
      <rPr>
        <b/>
        <sz val="14"/>
        <rFont val="宋体"/>
        <family val="3"/>
        <charset val="134"/>
      </rPr>
      <t>入</t>
    </r>
  </si>
  <si>
    <r>
      <t>支</t>
    </r>
    <r>
      <rPr>
        <b/>
        <sz val="14"/>
        <rFont val="宋体"/>
        <family val="3"/>
        <charset val="134"/>
      </rPr>
      <t>出</t>
    </r>
  </si>
  <si>
    <r>
      <t>项</t>
    </r>
    <r>
      <rPr>
        <b/>
        <sz val="12"/>
        <rFont val="宋体"/>
        <family val="3"/>
        <charset val="134"/>
      </rPr>
      <t>目</t>
    </r>
  </si>
  <si>
    <t>预算数</t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</si>
  <si>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</si>
  <si>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</si>
  <si>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</si>
  <si>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</si>
  <si>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</si>
  <si>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>二、社会保障和就业支出</t>
  </si>
  <si>
    <t>四、新型墙体材料专项基金收入</t>
  </si>
  <si>
    <t xml:space="preserve">    大中型水库移民后期扶持基金支出</t>
  </si>
  <si>
    <t>五、国家电影事业发展专项资金收入</t>
  </si>
  <si>
    <t xml:space="preserve">    小型水库移民扶助基金及对应专项债务收入安排的支出</t>
  </si>
  <si>
    <t>六、城市公用事业附加收入</t>
  </si>
  <si>
    <t>三、节能环保支出</t>
  </si>
  <si>
    <t>七、国有土地收益基金收入</t>
  </si>
  <si>
    <t xml:space="preserve">    可再生能源电价附加收入安排的支出</t>
  </si>
  <si>
    <t>八、农业土地开发资金收入</t>
  </si>
  <si>
    <t xml:space="preserve">    废弃电器电子产品处理基金支出</t>
  </si>
  <si>
    <t>九、国有土地使用权出让收入</t>
  </si>
  <si>
    <t>四、城乡社区支出</t>
  </si>
  <si>
    <t>十、大中型水库库区基金收入</t>
  </si>
  <si>
    <t xml:space="preserve">    国有土地使用权出让收入及对应专项债务收入安排的支出</t>
  </si>
  <si>
    <t>十一、彩票公益金收入</t>
  </si>
  <si>
    <t xml:space="preserve">    城市公用事业附加及对应专项债务收入安排的支出</t>
  </si>
  <si>
    <t>十二、城市基础设施配套费收入</t>
  </si>
  <si>
    <t xml:space="preserve">    国有土地收益基金及对应专项债务收入安排的支出</t>
  </si>
  <si>
    <t>十三、小型水库移民扶助基金收入</t>
  </si>
  <si>
    <t xml:space="preserve">    农业土地开发资金及对应专项债务收入安排的支出</t>
  </si>
  <si>
    <t>十四、国家重大水利工程建设基金收入</t>
  </si>
  <si>
    <t xml:space="preserve">    城市基础设施配套费及对应专项债务收入安排的支出</t>
  </si>
  <si>
    <t>十五、车辆通行费</t>
  </si>
  <si>
    <t xml:space="preserve">    污水处理费收入及对应专项债务收入安排的支出</t>
  </si>
  <si>
    <t>十六、污水处理费收入</t>
  </si>
  <si>
    <t>五、农林水支出</t>
  </si>
  <si>
    <t>十七、彩票发行机构和彩票销售机构的业务费用</t>
  </si>
  <si>
    <t xml:space="preserve">    新菜地开发建设基金及对应专项债务收入安排的支出</t>
  </si>
  <si>
    <t>十八、其他政府性基金收入</t>
  </si>
  <si>
    <t xml:space="preserve">    大中型水库库区基金及对应债务专著收入安排的支出</t>
  </si>
  <si>
    <t>十九、彩票发行机构和彩票销售机构的业务费用</t>
  </si>
  <si>
    <t xml:space="preserve">    三峡水库库区基金支出</t>
  </si>
  <si>
    <t>二十、其他政府性基金收入</t>
  </si>
  <si>
    <t xml:space="preserve">    国家重大水利工程建设基金及对应专项债务收入安排的支出</t>
  </si>
  <si>
    <t>六、交通运输支出</t>
  </si>
  <si>
    <t xml:space="preserve">    海南省高等级公路车辆通行附加费及对应专项债务收入安排的支出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</si>
  <si>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</si>
  <si>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</si>
  <si>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</si>
  <si>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</si>
  <si>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</si>
  <si>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</si>
  <si>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散装水泥专项资金及对应专项债务收入安排的支出</t>
  </si>
  <si>
    <t xml:space="preserve">    新型墙体材料专项基金及对应专项债务收入安排的支出</t>
  </si>
  <si>
    <t xml:space="preserve">    农网还贷资金支出</t>
  </si>
  <si>
    <t>八、商业服务业等支出</t>
  </si>
  <si>
    <t xml:space="preserve">    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</si>
  <si>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</si>
  <si>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</si>
  <si>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</si>
  <si>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</si>
  <si>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</si>
  <si>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</si>
  <si>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>收入合计</t>
  </si>
  <si>
    <t>支出合计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</si>
  <si>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</si>
  <si>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</si>
  <si>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</si>
  <si>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</si>
  <si>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</si>
  <si>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</si>
  <si>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</si>
  <si>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</si>
  <si>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</si>
  <si>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</si>
  <si>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</si>
  <si>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</si>
  <si>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</si>
  <si>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</si>
  <si>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</si>
  <si>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</si>
  <si>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</si>
  <si>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收入总计</t>
  </si>
  <si>
    <t>支出总计</t>
  </si>
  <si>
    <t>2017年政府性基金预算收支明细表</t>
  </si>
  <si>
    <r>
      <t>收</t>
    </r>
    <r>
      <rPr>
        <b/>
        <sz val="14"/>
        <rFont val="宋体"/>
        <family val="3"/>
        <charset val="134"/>
      </rPr>
      <t>入</t>
    </r>
  </si>
  <si>
    <r>
      <t>支</t>
    </r>
    <r>
      <rPr>
        <b/>
        <sz val="14"/>
        <rFont val="宋体"/>
        <family val="3"/>
        <charset val="134"/>
      </rPr>
      <t>出</t>
    </r>
  </si>
  <si>
    <r>
      <t>项</t>
    </r>
    <r>
      <rPr>
        <b/>
        <sz val="12"/>
        <rFont val="宋体"/>
        <family val="3"/>
        <charset val="134"/>
      </rPr>
      <t>目</t>
    </r>
  </si>
  <si>
    <t xml:space="preserve">      资助国产影片放映</t>
  </si>
  <si>
    <t xml:space="preserve">      资助城市影院</t>
  </si>
  <si>
    <t xml:space="preserve">      资助少数民族电影译制</t>
  </si>
  <si>
    <t xml:space="preserve">      其他国家电影事业发展专项资金支出</t>
  </si>
  <si>
    <t xml:space="preserve">      移民补助</t>
  </si>
  <si>
    <t xml:space="preserve">  土地出让价款收入</t>
  </si>
  <si>
    <t xml:space="preserve">      基础设施建设和经济发展</t>
  </si>
  <si>
    <t xml:space="preserve">  补缴的土地价款</t>
  </si>
  <si>
    <t xml:space="preserve">      其他大中型水库移民后期扶持基金支出</t>
  </si>
  <si>
    <t xml:space="preserve">  划拨土地收入</t>
  </si>
  <si>
    <r>
      <t xml:space="preserve">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缴纳新增建设用地土地有偿使用费</t>
    </r>
  </si>
  <si>
    <t xml:space="preserve">  其他土地出让收入</t>
  </si>
  <si>
    <t xml:space="preserve">      其他小型水库移民扶助基金支出</t>
  </si>
  <si>
    <t xml:space="preserve">  福利彩票公益金收入</t>
  </si>
  <si>
    <t xml:space="preserve">  体育彩票公益金收入</t>
  </si>
  <si>
    <r>
      <t xml:space="preserve">   </t>
    </r>
    <r>
      <rPr>
        <sz val="11"/>
        <rFont val="宋体"/>
        <family val="3"/>
        <charset val="134"/>
      </rPr>
      <t xml:space="preserve">  </t>
    </r>
    <r>
      <rPr>
        <sz val="11"/>
        <rFont val="宋体"/>
        <family val="3"/>
        <charset val="134"/>
      </rPr>
      <t xml:space="preserve"> 回收处理费用补贴</t>
    </r>
  </si>
  <si>
    <r>
      <t xml:space="preserve">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   信息系统建设</t>
    </r>
  </si>
  <si>
    <r>
      <t xml:space="preserve">    </t>
    </r>
    <r>
      <rPr>
        <sz val="11"/>
        <rFont val="宋体"/>
        <family val="3"/>
        <charset val="134"/>
      </rPr>
      <t xml:space="preserve">  </t>
    </r>
    <r>
      <rPr>
        <sz val="11"/>
        <rFont val="宋体"/>
        <family val="3"/>
        <charset val="134"/>
      </rPr>
      <t>基金征管经费</t>
    </r>
  </si>
  <si>
    <t xml:space="preserve">  南水北调工程建设资金</t>
  </si>
  <si>
    <r>
      <t xml:space="preserve">    </t>
    </r>
    <r>
      <rPr>
        <sz val="11"/>
        <rFont val="宋体"/>
        <family val="3"/>
        <charset val="134"/>
      </rPr>
      <t xml:space="preserve">  </t>
    </r>
    <r>
      <rPr>
        <sz val="11"/>
        <rFont val="宋体"/>
        <family val="3"/>
        <charset val="134"/>
      </rPr>
      <t>其他废弃电器电子产品处理基金支出</t>
    </r>
  </si>
  <si>
    <t xml:space="preserve">  三峡工程后续工作资金</t>
  </si>
  <si>
    <t xml:space="preserve">  省级重大水利工程建设资金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</si>
  <si>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</si>
  <si>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</si>
  <si>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</si>
  <si>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</si>
  <si>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</si>
  <si>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</si>
  <si>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廉租住房支出</t>
  </si>
  <si>
    <t xml:space="preserve">      支付破产或改制企业职工安置费</t>
  </si>
  <si>
    <t xml:space="preserve">      棚户区改造支出</t>
  </si>
  <si>
    <r>
      <t xml:space="preserve">    </t>
    </r>
    <r>
      <rPr>
        <sz val="11"/>
        <color indexed="8"/>
        <rFont val="宋体"/>
        <family val="3"/>
        <charset val="134"/>
      </rPr>
      <t xml:space="preserve">  </t>
    </r>
    <r>
      <rPr>
        <sz val="11"/>
        <color indexed="8"/>
        <rFont val="宋体"/>
        <family val="3"/>
        <charset val="134"/>
      </rPr>
      <t>公共租赁住房支出</t>
    </r>
  </si>
  <si>
    <t xml:space="preserve">      保障性住房租金补贴</t>
  </si>
  <si>
    <t xml:space="preserve">      其他国有土地使用权出让收入安排的支出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</si>
  <si>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</si>
  <si>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</si>
  <si>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</si>
  <si>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</si>
  <si>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</si>
  <si>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  其他国有土地收益基金支出</t>
  </si>
  <si>
    <t xml:space="preserve">      其他城市基础设施配套费安排的支出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</si>
  <si>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</si>
  <si>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</si>
  <si>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</si>
  <si>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</si>
  <si>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</si>
  <si>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</si>
  <si>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</si>
  <si>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</si>
  <si>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</si>
  <si>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  库区维护和管理</t>
  </si>
  <si>
    <t xml:space="preserve">      其他三峡水库库区基金支出</t>
  </si>
  <si>
    <t xml:space="preserve">      南水北调工程建设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</si>
  <si>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</si>
  <si>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</si>
  <si>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</si>
  <si>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</si>
  <si>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</si>
  <si>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</si>
  <si>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</si>
  <si>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</si>
  <si>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</si>
  <si>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</si>
  <si>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</si>
  <si>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</si>
  <si>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</si>
  <si>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</si>
  <si>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</si>
  <si>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</si>
  <si>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</si>
  <si>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</si>
  <si>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</si>
  <si>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</si>
  <si>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</si>
  <si>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</si>
  <si>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</si>
  <si>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</si>
  <si>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</si>
  <si>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</si>
  <si>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</si>
  <si>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</si>
  <si>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</si>
  <si>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</si>
  <si>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</si>
  <si>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</si>
  <si>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</si>
  <si>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</si>
  <si>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</si>
  <si>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</si>
  <si>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</si>
  <si>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</si>
  <si>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</si>
  <si>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</si>
  <si>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</si>
  <si>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</si>
  <si>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</si>
  <si>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</si>
  <si>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</si>
  <si>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</si>
  <si>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</si>
  <si>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  地方农网还贷资金支出</t>
  </si>
  <si>
    <t xml:space="preserve">      其他农网还贷资金支出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</si>
  <si>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</si>
  <si>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</si>
  <si>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</si>
  <si>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</si>
  <si>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</si>
  <si>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</si>
  <si>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</si>
  <si>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</si>
  <si>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</si>
  <si>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</si>
  <si>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</si>
  <si>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</si>
  <si>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</si>
  <si>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</si>
  <si>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</si>
  <si>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</si>
  <si>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</si>
  <si>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</si>
  <si>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</si>
  <si>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</si>
  <si>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</si>
  <si>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用于城乡医疗救助的的彩票公益金支出</t>
  </si>
  <si>
    <t xml:space="preserve">      用于其他社会公益事业的彩票公益金支出</t>
  </si>
  <si>
    <t>备注</t>
    <phoneticPr fontId="16" type="noConversion"/>
  </si>
  <si>
    <t>表一</t>
    <phoneticPr fontId="16" type="noConversion"/>
  </si>
  <si>
    <t>表二</t>
    <phoneticPr fontId="16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</si>
</sst>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3" fillId="0" borderId="0"/>
  </cellStyleXfs>
  <cellXfs count="40">
    <xf numFmtId="0" fontId="0" fillId="0" borderId="0" xfId="0">
      <alignment vertical="center"/>
    </xf>
    <xf numFmtId="0" fontId="1" fillId="0" borderId="0" xfId="1"/>
    <xf numFmtId="0" fontId="5" fillId="0" borderId="1" xfId="1" applyFont="1" applyBorder="1" applyAlignment="1">
      <alignment horizontal="left" vertical="center"/>
    </xf>
    <xf numFmtId="3" fontId="5" fillId="0" borderId="1" xfId="1" applyNumberFormat="1" applyFont="1" applyFill="1" applyBorder="1" applyAlignment="1" applyProtection="1">
      <alignment vertical="center"/>
    </xf>
    <xf numFmtId="0" fontId="5" fillId="0" borderId="1" xfId="1" applyFont="1" applyFill="1" applyBorder="1" applyAlignment="1">
      <alignment vertical="center"/>
    </xf>
    <xf numFmtId="3" fontId="5" fillId="0" borderId="1" xfId="1" applyNumberFormat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>
      <alignment horizontal="distributed" vertical="center"/>
    </xf>
    <xf numFmtId="0" fontId="3" fillId="0" borderId="0" xfId="1" applyFont="1" applyFill="1" applyAlignment="1">
      <alignment vertical="center"/>
    </xf>
    <xf numFmtId="0" fontId="6" fillId="0" borderId="4" xfId="1" applyFont="1" applyFill="1" applyBorder="1" applyAlignment="1">
      <alignment horizontal="center" vertical="center"/>
    </xf>
    <xf numFmtId="3" fontId="14" fillId="0" borderId="1" xfId="1" applyNumberFormat="1" applyFont="1" applyFill="1" applyBorder="1" applyAlignment="1" applyProtection="1">
      <alignment vertical="center"/>
    </xf>
    <xf numFmtId="0" fontId="6" fillId="0" borderId="1" xfId="1" applyFont="1" applyFill="1" applyBorder="1" applyAlignment="1">
      <alignment vertical="center"/>
    </xf>
    <xf numFmtId="1" fontId="5" fillId="0" borderId="1" xfId="1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9" fillId="0" borderId="0" xfId="7"/>
    <xf numFmtId="0" fontId="10" fillId="0" borderId="1" xfId="7" applyFont="1" applyBorder="1" applyAlignment="1">
      <alignment horizontal="left" vertical="center"/>
    </xf>
    <xf numFmtId="0" fontId="10" fillId="0" borderId="1" xfId="7" applyFont="1" applyBorder="1" applyAlignment="1">
      <alignment vertical="center"/>
    </xf>
    <xf numFmtId="3" fontId="10" fillId="0" borderId="1" xfId="7" applyNumberFormat="1" applyFont="1" applyFill="1" applyBorder="1" applyAlignment="1" applyProtection="1">
      <alignment vertical="center"/>
    </xf>
    <xf numFmtId="0" fontId="10" fillId="0" borderId="1" xfId="7" applyFont="1" applyFill="1" applyBorder="1" applyAlignment="1">
      <alignment vertical="center"/>
    </xf>
    <xf numFmtId="3" fontId="10" fillId="0" borderId="1" xfId="7" applyNumberFormat="1" applyFont="1" applyFill="1" applyBorder="1" applyAlignment="1" applyProtection="1">
      <alignment horizontal="left" vertical="center"/>
    </xf>
    <xf numFmtId="0" fontId="12" fillId="0" borderId="1" xfId="7" applyFont="1" applyFill="1" applyBorder="1" applyAlignment="1">
      <alignment horizontal="distributed" vertical="center"/>
    </xf>
    <xf numFmtId="0" fontId="9" fillId="0" borderId="0" xfId="7" applyFill="1" applyAlignment="1">
      <alignment vertical="center"/>
    </xf>
    <xf numFmtId="0" fontId="3" fillId="0" borderId="0" xfId="7" applyFont="1" applyFill="1" applyAlignment="1">
      <alignment vertical="center"/>
    </xf>
    <xf numFmtId="0" fontId="12" fillId="0" borderId="4" xfId="7" applyFont="1" applyFill="1" applyBorder="1" applyAlignment="1">
      <alignment horizontal="center" vertical="center"/>
    </xf>
    <xf numFmtId="3" fontId="14" fillId="0" borderId="1" xfId="7" applyNumberFormat="1" applyFont="1" applyFill="1" applyBorder="1" applyAlignment="1" applyProtection="1">
      <alignment vertical="center"/>
    </xf>
    <xf numFmtId="0" fontId="15" fillId="0" borderId="1" xfId="7" applyFont="1" applyBorder="1" applyAlignment="1">
      <alignment horizontal="left" vertical="center"/>
    </xf>
    <xf numFmtId="0" fontId="12" fillId="0" borderId="1" xfId="7" applyFont="1" applyFill="1" applyBorder="1" applyAlignment="1">
      <alignment vertical="center"/>
    </xf>
    <xf numFmtId="0" fontId="10" fillId="0" borderId="2" xfId="7" applyFont="1" applyFill="1" applyBorder="1" applyAlignment="1">
      <alignment vertical="center"/>
    </xf>
    <xf numFmtId="0" fontId="9" fillId="0" borderId="1" xfId="7" applyFill="1" applyBorder="1" applyAlignment="1">
      <alignment vertical="center"/>
    </xf>
    <xf numFmtId="1" fontId="10" fillId="0" borderId="1" xfId="7" applyNumberFormat="1" applyFont="1" applyFill="1" applyBorder="1" applyAlignment="1" applyProtection="1">
      <alignment vertical="center"/>
      <protection locked="0"/>
    </xf>
    <xf numFmtId="0" fontId="4" fillId="0" borderId="0" xfId="1" applyFont="1" applyFill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4" fillId="0" borderId="0" xfId="7" applyFont="1" applyFill="1" applyAlignment="1">
      <alignment horizontal="center" vertical="center"/>
    </xf>
    <xf numFmtId="0" fontId="11" fillId="0" borderId="2" xfId="7" applyFont="1" applyFill="1" applyBorder="1" applyAlignment="1">
      <alignment horizontal="center" vertical="center"/>
    </xf>
    <xf numFmtId="0" fontId="11" fillId="0" borderId="3" xfId="7" applyFont="1" applyFill="1" applyBorder="1" applyAlignment="1">
      <alignment horizontal="center" vertical="center"/>
    </xf>
  </cellXfs>
  <cellStyles count="10">
    <cellStyle name="百分比 2" xfId="2"/>
    <cellStyle name="常规" xfId="0" builtinId="0"/>
    <cellStyle name="常规 10" xfId="3"/>
    <cellStyle name="常规 10 2" xfId="9"/>
    <cellStyle name="常规 2" xfId="4"/>
    <cellStyle name="常规 2 2" xfId="5"/>
    <cellStyle name="常规 3" xfId="6"/>
    <cellStyle name="常规 3 2" xfId="7"/>
    <cellStyle name="常规 4" xfId="8"/>
    <cellStyle name="常规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tabSelected="1" topLeftCell="A28" workbookViewId="0">
      <selection activeCell="G54" sqref="G54"/>
    </sheetView>
  </sheetViews>
  <sheetFormatPr defaultRowHeight="13.5"/>
  <cols>
    <col min="1" max="1" width="40.875" customWidth="1"/>
    <col min="4" max="4" width="59.25" customWidth="1"/>
  </cols>
  <sheetData>
    <row r="1" spans="1:6" ht="14.25">
      <c r="A1" s="3" t="s">
        <v>217</v>
      </c>
      <c r="B1" s="1"/>
      <c r="C1" s="1"/>
      <c r="D1" s="1"/>
      <c r="E1" s="1"/>
      <c r="F1" s="12" t="s">
        <v>0</v>
      </c>
    </row>
    <row r="2" spans="1:6" ht="20.25">
      <c r="A2" s="33" t="s">
        <v>1</v>
      </c>
      <c r="B2" s="33"/>
      <c r="C2" s="33"/>
      <c r="D2" s="33"/>
      <c r="E2" s="33"/>
      <c r="F2" s="33"/>
    </row>
    <row r="3" spans="1:6" ht="14.25">
      <c r="A3" s="7"/>
      <c r="B3" s="1"/>
      <c r="C3" s="1"/>
      <c r="D3" s="1"/>
      <c r="E3" s="1"/>
      <c r="F3" s="13" t="s">
        <v>2</v>
      </c>
    </row>
    <row r="4" spans="1:6" ht="18.75">
      <c r="A4" s="34" t="s">
        <v>3</v>
      </c>
      <c r="B4" s="35"/>
      <c r="C4" s="36"/>
      <c r="D4" s="34" t="s">
        <v>4</v>
      </c>
      <c r="E4" s="35"/>
      <c r="F4" s="36"/>
    </row>
    <row r="5" spans="1:6" ht="14.25">
      <c r="A5" s="15" t="s">
        <v>5</v>
      </c>
      <c r="B5" s="15" t="s">
        <v>6</v>
      </c>
      <c r="C5" s="14" t="s">
        <v>216</v>
      </c>
      <c r="D5" s="15" t="s">
        <v>5</v>
      </c>
      <c r="E5" s="15" t="s">
        <v>6</v>
      </c>
      <c r="F5" s="14" t="s">
        <v>216</v>
      </c>
    </row>
    <row r="6" spans="1:6">
      <c r="A6" s="3" t="s">
        <v>7</v>
      </c>
      <c r="B6" s="4"/>
      <c r="C6" s="4"/>
      <c r="D6" s="3" t="s">
        <v>8</v>
      </c>
      <c r="E6" s="8"/>
      <c r="F6" s="8"/>
    </row>
    <row r="7" spans="1:6">
      <c r="A7" s="3" t="s">
        <v>9</v>
      </c>
      <c r="B7" s="4"/>
      <c r="C7" s="4"/>
      <c r="D7" s="5" t="s">
        <v>10</v>
      </c>
      <c r="E7" s="4"/>
      <c r="F7" s="4"/>
    </row>
    <row r="8" spans="1:6">
      <c r="A8" s="3" t="s">
        <v>11</v>
      </c>
      <c r="B8" s="4"/>
      <c r="C8" s="4"/>
      <c r="D8" s="3" t="s">
        <v>12</v>
      </c>
      <c r="E8" s="4"/>
      <c r="F8" s="4"/>
    </row>
    <row r="9" spans="1:6">
      <c r="A9" s="9" t="s">
        <v>13</v>
      </c>
      <c r="B9" s="4">
        <v>160</v>
      </c>
      <c r="C9" s="4"/>
      <c r="D9" s="5" t="s">
        <v>14</v>
      </c>
      <c r="E9" s="4"/>
      <c r="F9" s="4"/>
    </row>
    <row r="10" spans="1:6">
      <c r="A10" s="9" t="s">
        <v>15</v>
      </c>
      <c r="B10" s="4"/>
      <c r="C10" s="4"/>
      <c r="D10" s="5" t="s">
        <v>16</v>
      </c>
      <c r="E10" s="4"/>
      <c r="F10" s="4"/>
    </row>
    <row r="11" spans="1:6">
      <c r="A11" s="3" t="s">
        <v>17</v>
      </c>
      <c r="B11" s="4">
        <v>130</v>
      </c>
      <c r="C11" s="4"/>
      <c r="D11" s="3" t="s">
        <v>18</v>
      </c>
      <c r="E11" s="4"/>
      <c r="F11" s="4"/>
    </row>
    <row r="12" spans="1:6">
      <c r="A12" s="3" t="s">
        <v>19</v>
      </c>
      <c r="B12" s="4">
        <v>200</v>
      </c>
      <c r="C12" s="4"/>
      <c r="D12" s="3" t="s">
        <v>20</v>
      </c>
      <c r="E12" s="4"/>
      <c r="F12" s="4"/>
    </row>
    <row r="13" spans="1:6">
      <c r="A13" s="3" t="s">
        <v>21</v>
      </c>
      <c r="B13" s="4"/>
      <c r="C13" s="4"/>
      <c r="D13" s="3" t="s">
        <v>22</v>
      </c>
      <c r="E13" s="4"/>
      <c r="F13" s="4"/>
    </row>
    <row r="14" spans="1:6">
      <c r="A14" s="3" t="s">
        <v>23</v>
      </c>
      <c r="B14" s="4">
        <v>15690</v>
      </c>
      <c r="C14" s="4"/>
      <c r="D14" s="3" t="s">
        <v>24</v>
      </c>
      <c r="E14" s="4">
        <v>15100</v>
      </c>
      <c r="F14" s="4"/>
    </row>
    <row r="15" spans="1:6">
      <c r="A15" s="3" t="s">
        <v>25</v>
      </c>
      <c r="B15" s="4"/>
      <c r="C15" s="4"/>
      <c r="D15" s="3" t="s">
        <v>26</v>
      </c>
      <c r="E15" s="4">
        <v>14420</v>
      </c>
      <c r="F15" s="4"/>
    </row>
    <row r="16" spans="1:6">
      <c r="A16" s="3" t="s">
        <v>27</v>
      </c>
      <c r="B16" s="4"/>
      <c r="C16" s="4"/>
      <c r="D16" s="3" t="s">
        <v>28</v>
      </c>
      <c r="E16" s="4">
        <v>130</v>
      </c>
      <c r="F16" s="4"/>
    </row>
    <row r="17" spans="1:6">
      <c r="A17" s="3" t="s">
        <v>29</v>
      </c>
      <c r="B17" s="4">
        <v>150</v>
      </c>
      <c r="C17" s="4"/>
      <c r="D17" s="3" t="s">
        <v>30</v>
      </c>
      <c r="E17" s="4">
        <v>200</v>
      </c>
      <c r="F17" s="4"/>
    </row>
    <row r="18" spans="1:6">
      <c r="A18" s="3" t="s">
        <v>31</v>
      </c>
      <c r="B18" s="4"/>
      <c r="C18" s="4"/>
      <c r="D18" s="3" t="s">
        <v>32</v>
      </c>
      <c r="E18" s="4"/>
      <c r="F18" s="4"/>
    </row>
    <row r="19" spans="1:6">
      <c r="A19" s="3" t="s">
        <v>33</v>
      </c>
      <c r="B19" s="4"/>
      <c r="C19" s="4"/>
      <c r="D19" s="3" t="s">
        <v>34</v>
      </c>
      <c r="E19" s="4">
        <v>150</v>
      </c>
      <c r="F19" s="4"/>
    </row>
    <row r="20" spans="1:6">
      <c r="A20" s="3" t="s">
        <v>35</v>
      </c>
      <c r="B20" s="4"/>
      <c r="C20" s="4"/>
      <c r="D20" s="3" t="s">
        <v>36</v>
      </c>
      <c r="E20" s="4">
        <v>200</v>
      </c>
      <c r="F20" s="4"/>
    </row>
    <row r="21" spans="1:6">
      <c r="A21" s="3" t="s">
        <v>37</v>
      </c>
      <c r="B21" s="4">
        <v>200</v>
      </c>
      <c r="C21" s="4"/>
      <c r="D21" s="3" t="s">
        <v>38</v>
      </c>
      <c r="E21" s="4"/>
      <c r="F21" s="4"/>
    </row>
    <row r="22" spans="1:6">
      <c r="A22" s="3" t="s">
        <v>39</v>
      </c>
      <c r="B22" s="4"/>
      <c r="C22" s="4"/>
      <c r="D22" s="2" t="s">
        <v>40</v>
      </c>
      <c r="E22" s="4"/>
      <c r="F22" s="4"/>
    </row>
    <row r="23" spans="1:6">
      <c r="A23" s="3" t="s">
        <v>41</v>
      </c>
      <c r="B23" s="4"/>
      <c r="C23" s="4"/>
      <c r="D23" s="2" t="s">
        <v>42</v>
      </c>
      <c r="E23" s="4"/>
      <c r="F23" s="4"/>
    </row>
    <row r="24" spans="1:6">
      <c r="A24" s="3" t="s">
        <v>43</v>
      </c>
      <c r="B24" s="4"/>
      <c r="C24" s="4"/>
      <c r="D24" s="2" t="s">
        <v>44</v>
      </c>
      <c r="E24" s="4"/>
      <c r="F24" s="4"/>
    </row>
    <row r="25" spans="1:6" ht="14.25">
      <c r="A25" s="3" t="s">
        <v>45</v>
      </c>
      <c r="B25" s="4"/>
      <c r="C25" s="4"/>
      <c r="D25" s="2" t="s">
        <v>46</v>
      </c>
      <c r="E25" s="16"/>
      <c r="F25" s="16"/>
    </row>
    <row r="26" spans="1:6" ht="14.25">
      <c r="A26" s="3"/>
      <c r="B26" s="4"/>
      <c r="C26" s="4"/>
      <c r="D26" s="5" t="s">
        <v>47</v>
      </c>
      <c r="E26" s="16"/>
      <c r="F26" s="16"/>
    </row>
    <row r="27" spans="1:6" ht="14.25">
      <c r="A27" s="3"/>
      <c r="B27" s="4"/>
      <c r="C27" s="4"/>
      <c r="D27" s="2" t="s">
        <v>48</v>
      </c>
      <c r="E27" s="16"/>
      <c r="F27" s="16"/>
    </row>
    <row r="28" spans="1:6" ht="14.25">
      <c r="A28" s="4"/>
      <c r="B28" s="4"/>
      <c r="C28" s="4"/>
      <c r="D28" s="2" t="s">
        <v>49</v>
      </c>
      <c r="E28" s="16"/>
      <c r="F28" s="16"/>
    </row>
    <row r="29" spans="1:6" ht="14.25">
      <c r="A29" s="4"/>
      <c r="B29" s="4"/>
      <c r="C29" s="4"/>
      <c r="D29" s="2" t="s">
        <v>50</v>
      </c>
      <c r="E29" s="16"/>
      <c r="F29" s="16"/>
    </row>
    <row r="30" spans="1:6" ht="14.25">
      <c r="A30" s="5"/>
      <c r="B30" s="4"/>
      <c r="C30" s="4"/>
      <c r="D30" s="2" t="s">
        <v>51</v>
      </c>
      <c r="E30" s="16"/>
      <c r="F30" s="16"/>
    </row>
    <row r="31" spans="1:6" ht="14.25">
      <c r="A31" s="5"/>
      <c r="B31" s="4"/>
      <c r="C31" s="4"/>
      <c r="D31" s="2" t="s">
        <v>52</v>
      </c>
      <c r="E31" s="16"/>
      <c r="F31" s="16"/>
    </row>
    <row r="32" spans="1:6" ht="14.25">
      <c r="A32" s="5"/>
      <c r="B32" s="4"/>
      <c r="C32" s="4"/>
      <c r="D32" s="2" t="s">
        <v>53</v>
      </c>
      <c r="E32" s="16"/>
      <c r="F32" s="16"/>
    </row>
    <row r="33" spans="1:6" ht="14.25">
      <c r="A33" s="5"/>
      <c r="B33" s="4"/>
      <c r="C33" s="4"/>
      <c r="D33" s="5" t="s">
        <v>54</v>
      </c>
      <c r="E33" s="16">
        <v>110</v>
      </c>
      <c r="F33" s="16"/>
    </row>
    <row r="34" spans="1:6" ht="14.25">
      <c r="A34" s="5"/>
      <c r="B34" s="4"/>
      <c r="C34" s="4"/>
      <c r="D34" s="2" t="s">
        <v>55</v>
      </c>
      <c r="E34" s="16"/>
      <c r="F34" s="16"/>
    </row>
    <row r="35" spans="1:6" ht="14.25">
      <c r="A35" s="5"/>
      <c r="B35" s="4"/>
      <c r="C35" s="4"/>
      <c r="D35" s="2" t="s">
        <v>56</v>
      </c>
      <c r="E35" s="16">
        <v>110</v>
      </c>
      <c r="F35" s="16"/>
    </row>
    <row r="36" spans="1:6" ht="14.25">
      <c r="A36" s="5"/>
      <c r="B36" s="4"/>
      <c r="C36" s="4"/>
      <c r="D36" s="2" t="s">
        <v>57</v>
      </c>
      <c r="E36" s="16"/>
      <c r="F36" s="16"/>
    </row>
    <row r="37" spans="1:6" ht="14.25">
      <c r="A37" s="5"/>
      <c r="B37" s="4"/>
      <c r="C37" s="4"/>
      <c r="D37" s="5" t="s">
        <v>58</v>
      </c>
      <c r="E37" s="16"/>
      <c r="F37" s="16"/>
    </row>
    <row r="38" spans="1:6" ht="14.25">
      <c r="A38" s="5"/>
      <c r="B38" s="4"/>
      <c r="C38" s="4"/>
      <c r="D38" s="2" t="s">
        <v>59</v>
      </c>
      <c r="E38" s="16"/>
      <c r="F38" s="16"/>
    </row>
    <row r="39" spans="1:6" ht="14.25">
      <c r="A39" s="3"/>
      <c r="B39" s="4"/>
      <c r="C39" s="4"/>
      <c r="D39" s="5" t="s">
        <v>60</v>
      </c>
      <c r="E39" s="16"/>
      <c r="F39" s="16"/>
    </row>
    <row r="40" spans="1:6" ht="14.25">
      <c r="A40" s="3"/>
      <c r="B40" s="4"/>
      <c r="C40" s="4"/>
      <c r="D40" s="2" t="s">
        <v>61</v>
      </c>
      <c r="E40" s="16"/>
      <c r="F40" s="16"/>
    </row>
    <row r="41" spans="1:6" ht="14.25">
      <c r="A41" s="3"/>
      <c r="B41" s="4"/>
      <c r="C41" s="4"/>
      <c r="D41" s="2" t="s">
        <v>62</v>
      </c>
      <c r="E41" s="16"/>
      <c r="F41" s="16"/>
    </row>
    <row r="42" spans="1:6" ht="14.25">
      <c r="A42" s="3"/>
      <c r="B42" s="16"/>
      <c r="C42" s="16"/>
      <c r="D42" s="2" t="s">
        <v>63</v>
      </c>
      <c r="E42" s="16"/>
      <c r="F42" s="16"/>
    </row>
    <row r="43" spans="1:6" ht="14.25">
      <c r="A43" s="3"/>
      <c r="B43" s="16"/>
      <c r="C43" s="16"/>
      <c r="D43" s="5" t="s">
        <v>64</v>
      </c>
      <c r="E43" s="16"/>
      <c r="F43" s="16"/>
    </row>
    <row r="44" spans="1:6" ht="14.25">
      <c r="A44" s="3"/>
      <c r="B44" s="16"/>
      <c r="C44" s="16"/>
      <c r="D44" s="5" t="s">
        <v>65</v>
      </c>
      <c r="E44" s="16"/>
      <c r="F44" s="16"/>
    </row>
    <row r="45" spans="1:6" ht="14.25">
      <c r="A45" s="6"/>
      <c r="B45" s="16"/>
      <c r="C45" s="16"/>
      <c r="D45" s="6"/>
      <c r="E45" s="16"/>
      <c r="F45" s="16"/>
    </row>
    <row r="46" spans="1:6" ht="14.25">
      <c r="A46" s="6" t="s">
        <v>66</v>
      </c>
      <c r="B46" s="16">
        <f>SUM(B6:B45)</f>
        <v>16530</v>
      </c>
      <c r="C46" s="16"/>
      <c r="D46" s="6" t="s">
        <v>67</v>
      </c>
      <c r="E46" s="16">
        <f>E14+E33</f>
        <v>15210</v>
      </c>
      <c r="F46" s="16"/>
    </row>
    <row r="47" spans="1:6" ht="14.25">
      <c r="A47" s="10" t="s">
        <v>68</v>
      </c>
      <c r="B47" s="16"/>
      <c r="C47" s="16"/>
      <c r="D47" s="10" t="s">
        <v>69</v>
      </c>
      <c r="E47" s="16"/>
      <c r="F47" s="16"/>
    </row>
    <row r="48" spans="1:6" ht="14.25">
      <c r="A48" s="4" t="s">
        <v>70</v>
      </c>
      <c r="B48" s="16"/>
      <c r="C48" s="16"/>
      <c r="D48" s="4" t="s">
        <v>71</v>
      </c>
      <c r="E48" s="16"/>
      <c r="F48" s="16"/>
    </row>
    <row r="49" spans="1:6" ht="14.25">
      <c r="A49" s="4" t="s">
        <v>72</v>
      </c>
      <c r="B49" s="16"/>
      <c r="C49" s="16"/>
      <c r="D49" s="4" t="s">
        <v>73</v>
      </c>
      <c r="E49" s="16"/>
      <c r="F49" s="16"/>
    </row>
    <row r="50" spans="1:6" ht="14.25">
      <c r="A50" s="4" t="s">
        <v>74</v>
      </c>
      <c r="B50" s="16"/>
      <c r="C50" s="16"/>
      <c r="D50" s="4" t="s">
        <v>75</v>
      </c>
      <c r="E50" s="16"/>
      <c r="F50" s="16"/>
    </row>
    <row r="51" spans="1:6" ht="14.25">
      <c r="A51" s="4" t="s">
        <v>76</v>
      </c>
      <c r="B51" s="16"/>
      <c r="C51" s="16"/>
      <c r="D51" s="4" t="s">
        <v>77</v>
      </c>
      <c r="E51" s="16"/>
      <c r="F51" s="16"/>
    </row>
    <row r="52" spans="1:6" ht="14.25">
      <c r="A52" s="4" t="s">
        <v>78</v>
      </c>
      <c r="B52" s="16"/>
      <c r="C52" s="16"/>
      <c r="D52" s="4" t="s">
        <v>79</v>
      </c>
      <c r="E52" s="16">
        <f>B46-E46</f>
        <v>1320</v>
      </c>
      <c r="F52" s="16"/>
    </row>
    <row r="53" spans="1:6" ht="14.25">
      <c r="A53" s="4" t="s">
        <v>80</v>
      </c>
      <c r="B53" s="16"/>
      <c r="C53" s="16"/>
      <c r="D53" s="11" t="s">
        <v>81</v>
      </c>
      <c r="E53" s="16"/>
      <c r="F53" s="16"/>
    </row>
    <row r="54" spans="1:6" ht="14.25">
      <c r="A54" s="11" t="s">
        <v>82</v>
      </c>
      <c r="B54" s="16"/>
      <c r="C54" s="16"/>
      <c r="D54" s="11" t="s">
        <v>83</v>
      </c>
      <c r="E54" s="16"/>
      <c r="F54" s="16"/>
    </row>
    <row r="55" spans="1:6" ht="14.25">
      <c r="A55" s="11" t="s">
        <v>84</v>
      </c>
      <c r="B55" s="16"/>
      <c r="C55" s="16"/>
      <c r="D55" s="11"/>
      <c r="E55" s="16"/>
      <c r="F55" s="16"/>
    </row>
    <row r="56" spans="1:6" ht="14.25">
      <c r="A56" s="11"/>
      <c r="B56" s="16"/>
      <c r="C56" s="16"/>
      <c r="D56" s="11"/>
      <c r="E56" s="16"/>
      <c r="F56" s="16"/>
    </row>
    <row r="57" spans="1:6" ht="14.25">
      <c r="A57" s="6" t="s">
        <v>85</v>
      </c>
      <c r="B57" s="16">
        <f>B46</f>
        <v>16530</v>
      </c>
      <c r="C57" s="16"/>
      <c r="D57" s="6" t="s">
        <v>86</v>
      </c>
      <c r="E57" s="16">
        <f>E46+E52</f>
        <v>16530</v>
      </c>
      <c r="F57" s="16"/>
    </row>
    <row r="58" spans="1:6" ht="14.25">
      <c r="A58" s="1"/>
      <c r="B58" s="1"/>
      <c r="C58" s="1"/>
      <c r="D58" s="1"/>
      <c r="E58" s="1"/>
      <c r="F58" s="1"/>
    </row>
    <row r="59" spans="1:6" ht="14.25">
      <c r="A59" s="1"/>
      <c r="B59" s="1"/>
      <c r="C59" s="1"/>
      <c r="D59" s="1"/>
      <c r="E59" s="1"/>
      <c r="F59" s="1"/>
    </row>
    <row r="60" spans="1:6" ht="14.25">
      <c r="A60" s="1"/>
      <c r="B60" s="1"/>
      <c r="C60" s="1"/>
      <c r="D60" s="1"/>
      <c r="E60" s="1"/>
      <c r="F60" s="1"/>
    </row>
    <row r="61" spans="1:6" ht="14.25">
      <c r="A61" s="1"/>
      <c r="B61" s="1"/>
      <c r="C61" s="1"/>
      <c r="D61" s="1"/>
      <c r="E61" s="1"/>
      <c r="F61" s="1"/>
    </row>
    <row r="62" spans="1:6" ht="14.25">
      <c r="A62" s="1"/>
      <c r="B62" s="1"/>
      <c r="C62" s="1"/>
      <c r="D62" s="1"/>
      <c r="E62" s="1"/>
      <c r="F62" s="1"/>
    </row>
    <row r="63" spans="1:6" ht="14.25">
      <c r="A63" s="1"/>
      <c r="B63" s="1"/>
      <c r="C63" s="1"/>
      <c r="D63" s="1"/>
      <c r="E63" s="1"/>
      <c r="F63" s="1"/>
    </row>
    <row r="64" spans="1:6" ht="14.25">
      <c r="A64" s="1"/>
      <c r="B64" s="1"/>
      <c r="C64" s="1"/>
      <c r="D64" s="1"/>
      <c r="E64" s="1"/>
      <c r="F64" s="1"/>
    </row>
  </sheetData>
  <mergeCells count="3">
    <mergeCell ref="A2:F2"/>
    <mergeCell ref="A4:C4"/>
    <mergeCell ref="D4:F4"/>
  </mergeCells>
  <phoneticPr fontId="1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2"/>
  <sheetViews>
    <sheetView workbookViewId="0">
      <selection activeCell="G6" sqref="G6"/>
    </sheetView>
  </sheetViews>
  <sheetFormatPr defaultRowHeight="13.5"/>
  <cols>
    <col min="1" max="1" width="40.75" customWidth="1"/>
    <col min="2" max="2" width="11.625" customWidth="1"/>
    <col min="3" max="3" width="54.375" customWidth="1"/>
    <col min="4" max="4" width="12.25" customWidth="1"/>
  </cols>
  <sheetData>
    <row r="1" spans="1:4" ht="14.25">
      <c r="A1" s="27" t="s">
        <v>218</v>
      </c>
      <c r="B1" s="17"/>
      <c r="C1" s="17"/>
      <c r="D1" s="17"/>
    </row>
    <row r="2" spans="1:4" ht="20.25">
      <c r="A2" s="37" t="s">
        <v>87</v>
      </c>
      <c r="B2" s="37"/>
      <c r="C2" s="37"/>
      <c r="D2" s="37"/>
    </row>
    <row r="3" spans="1:4" ht="14.25">
      <c r="A3" s="25"/>
      <c r="B3" s="17"/>
      <c r="C3" s="17"/>
      <c r="D3" s="24" t="s">
        <v>2</v>
      </c>
    </row>
    <row r="4" spans="1:4" ht="18.75">
      <c r="A4" s="38" t="s">
        <v>88</v>
      </c>
      <c r="B4" s="39"/>
      <c r="C4" s="38" t="s">
        <v>89</v>
      </c>
      <c r="D4" s="39"/>
    </row>
    <row r="5" spans="1:4" ht="14.25">
      <c r="A5" s="26" t="s">
        <v>90</v>
      </c>
      <c r="B5" s="26" t="s">
        <v>6</v>
      </c>
      <c r="C5" s="26" t="s">
        <v>90</v>
      </c>
      <c r="D5" s="26" t="s">
        <v>6</v>
      </c>
    </row>
    <row r="6" spans="1:4">
      <c r="A6" s="20" t="s">
        <v>7</v>
      </c>
      <c r="B6" s="21"/>
      <c r="C6" s="20" t="s">
        <v>8</v>
      </c>
      <c r="D6" s="26"/>
    </row>
    <row r="7" spans="1:4">
      <c r="A7" s="20" t="s">
        <v>9</v>
      </c>
      <c r="B7" s="21"/>
      <c r="C7" s="22" t="s">
        <v>10</v>
      </c>
      <c r="D7" s="21"/>
    </row>
    <row r="8" spans="1:4">
      <c r="A8" s="20" t="s">
        <v>11</v>
      </c>
      <c r="B8" s="21"/>
      <c r="C8" s="22" t="s">
        <v>91</v>
      </c>
      <c r="D8" s="21"/>
    </row>
    <row r="9" spans="1:4">
      <c r="A9" s="27" t="s">
        <v>13</v>
      </c>
      <c r="B9" s="21">
        <v>160</v>
      </c>
      <c r="C9" s="22" t="s">
        <v>92</v>
      </c>
      <c r="D9" s="21"/>
    </row>
    <row r="10" spans="1:4">
      <c r="A10" s="27" t="s">
        <v>15</v>
      </c>
      <c r="B10" s="21"/>
      <c r="C10" s="22" t="s">
        <v>93</v>
      </c>
      <c r="D10" s="21"/>
    </row>
    <row r="11" spans="1:4">
      <c r="A11" s="20" t="s">
        <v>17</v>
      </c>
      <c r="B11" s="21">
        <v>130</v>
      </c>
      <c r="C11" s="22" t="s">
        <v>94</v>
      </c>
      <c r="D11" s="21"/>
    </row>
    <row r="12" spans="1:4">
      <c r="A12" s="20" t="s">
        <v>19</v>
      </c>
      <c r="B12" s="21">
        <v>200</v>
      </c>
      <c r="C12" s="20" t="s">
        <v>12</v>
      </c>
      <c r="D12" s="21"/>
    </row>
    <row r="13" spans="1:4">
      <c r="A13" s="20" t="s">
        <v>21</v>
      </c>
      <c r="B13" s="21"/>
      <c r="C13" s="22" t="s">
        <v>14</v>
      </c>
      <c r="D13" s="21"/>
    </row>
    <row r="14" spans="1:4">
      <c r="A14" s="20" t="s">
        <v>23</v>
      </c>
      <c r="B14" s="21"/>
      <c r="C14" s="22" t="s">
        <v>95</v>
      </c>
      <c r="D14" s="21"/>
    </row>
    <row r="15" spans="1:4">
      <c r="A15" s="19" t="s">
        <v>96</v>
      </c>
      <c r="B15" s="21">
        <v>15690</v>
      </c>
      <c r="C15" s="22" t="s">
        <v>97</v>
      </c>
      <c r="D15" s="21"/>
    </row>
    <row r="16" spans="1:4">
      <c r="A16" s="19" t="s">
        <v>98</v>
      </c>
      <c r="B16" s="21"/>
      <c r="C16" s="22" t="s">
        <v>99</v>
      </c>
      <c r="D16" s="21"/>
    </row>
    <row r="17" spans="1:4">
      <c r="A17" s="19" t="s">
        <v>100</v>
      </c>
      <c r="B17" s="21"/>
      <c r="C17" s="22" t="s">
        <v>16</v>
      </c>
      <c r="D17" s="21"/>
    </row>
    <row r="18" spans="1:4">
      <c r="A18" s="19" t="s">
        <v>101</v>
      </c>
      <c r="B18" s="21"/>
      <c r="C18" s="22" t="s">
        <v>95</v>
      </c>
      <c r="D18" s="21"/>
    </row>
    <row r="19" spans="1:4">
      <c r="A19" s="19" t="s">
        <v>102</v>
      </c>
      <c r="B19" s="21"/>
      <c r="C19" s="22" t="s">
        <v>97</v>
      </c>
      <c r="D19" s="21"/>
    </row>
    <row r="20" spans="1:4">
      <c r="A20" s="20" t="s">
        <v>25</v>
      </c>
      <c r="B20" s="21"/>
      <c r="C20" s="18" t="s">
        <v>103</v>
      </c>
      <c r="D20" s="21"/>
    </row>
    <row r="21" spans="1:4">
      <c r="A21" s="20" t="s">
        <v>27</v>
      </c>
      <c r="B21" s="21"/>
      <c r="C21" s="20" t="s">
        <v>18</v>
      </c>
      <c r="D21" s="21"/>
    </row>
    <row r="22" spans="1:4">
      <c r="A22" s="19" t="s">
        <v>104</v>
      </c>
      <c r="B22" s="21"/>
      <c r="C22" s="20" t="s">
        <v>20</v>
      </c>
      <c r="D22" s="21"/>
    </row>
    <row r="23" spans="1:4">
      <c r="A23" s="19" t="s">
        <v>105</v>
      </c>
      <c r="B23" s="21"/>
      <c r="C23" s="20" t="s">
        <v>22</v>
      </c>
      <c r="D23" s="21"/>
    </row>
    <row r="24" spans="1:4">
      <c r="A24" s="20" t="s">
        <v>29</v>
      </c>
      <c r="B24" s="21">
        <v>150</v>
      </c>
      <c r="C24" s="20" t="s">
        <v>106</v>
      </c>
      <c r="D24" s="21"/>
    </row>
    <row r="25" spans="1:4">
      <c r="A25" s="20" t="s">
        <v>31</v>
      </c>
      <c r="B25" s="21"/>
      <c r="C25" s="20" t="s">
        <v>107</v>
      </c>
      <c r="D25" s="21"/>
    </row>
    <row r="26" spans="1:4">
      <c r="A26" s="20" t="s">
        <v>33</v>
      </c>
      <c r="B26" s="21"/>
      <c r="C26" s="20" t="s">
        <v>108</v>
      </c>
      <c r="D26" s="21"/>
    </row>
    <row r="27" spans="1:4">
      <c r="A27" s="19" t="s">
        <v>109</v>
      </c>
      <c r="B27" s="21"/>
      <c r="C27" s="20" t="s">
        <v>110</v>
      </c>
      <c r="D27" s="21"/>
    </row>
    <row r="28" spans="1:4">
      <c r="A28" s="19" t="s">
        <v>111</v>
      </c>
      <c r="B28" s="21"/>
      <c r="C28" s="20" t="s">
        <v>24</v>
      </c>
      <c r="D28" s="21">
        <f>D29+D42+D48+D52+D53+D59</f>
        <v>15100</v>
      </c>
    </row>
    <row r="29" spans="1:4">
      <c r="A29" s="19" t="s">
        <v>112</v>
      </c>
      <c r="B29" s="21"/>
      <c r="C29" s="20" t="s">
        <v>26</v>
      </c>
      <c r="D29" s="21">
        <f>SUM(D30:D41)</f>
        <v>14420</v>
      </c>
    </row>
    <row r="30" spans="1:4">
      <c r="A30" s="20" t="s">
        <v>35</v>
      </c>
      <c r="B30" s="21"/>
      <c r="C30" s="18" t="s">
        <v>113</v>
      </c>
      <c r="D30" s="21">
        <v>6220</v>
      </c>
    </row>
    <row r="31" spans="1:4">
      <c r="A31" s="20" t="s">
        <v>37</v>
      </c>
      <c r="B31" s="21">
        <v>200</v>
      </c>
      <c r="C31" s="18" t="s">
        <v>114</v>
      </c>
      <c r="D31" s="21">
        <v>2000</v>
      </c>
    </row>
    <row r="32" spans="1:4">
      <c r="A32" s="20" t="s">
        <v>39</v>
      </c>
      <c r="B32" s="21"/>
      <c r="C32" s="18" t="s">
        <v>115</v>
      </c>
      <c r="D32" s="21">
        <v>5000</v>
      </c>
    </row>
    <row r="33" spans="1:4">
      <c r="A33" s="20" t="s">
        <v>41</v>
      </c>
      <c r="B33" s="21"/>
      <c r="C33" s="18" t="s">
        <v>116</v>
      </c>
      <c r="D33" s="21"/>
    </row>
    <row r="34" spans="1:4">
      <c r="A34" s="20" t="s">
        <v>43</v>
      </c>
      <c r="B34" s="21"/>
      <c r="C34" s="18" t="s">
        <v>117</v>
      </c>
      <c r="D34" s="21"/>
    </row>
    <row r="35" spans="1:4">
      <c r="A35" s="20" t="s">
        <v>45</v>
      </c>
      <c r="B35" s="21"/>
      <c r="C35" s="18" t="s">
        <v>118</v>
      </c>
      <c r="D35" s="21">
        <v>600</v>
      </c>
    </row>
    <row r="36" spans="1:4">
      <c r="A36" s="21"/>
      <c r="B36" s="21"/>
      <c r="C36" s="18" t="s">
        <v>119</v>
      </c>
      <c r="D36" s="21">
        <v>600</v>
      </c>
    </row>
    <row r="37" spans="1:4">
      <c r="A37" s="21"/>
      <c r="B37" s="21"/>
      <c r="C37" s="18" t="s">
        <v>120</v>
      </c>
      <c r="D37" s="21"/>
    </row>
    <row r="38" spans="1:4">
      <c r="A38" s="21"/>
      <c r="B38" s="21"/>
      <c r="C38" s="18" t="s">
        <v>121</v>
      </c>
      <c r="D38" s="21"/>
    </row>
    <row r="39" spans="1:4">
      <c r="A39" s="22"/>
      <c r="B39" s="21"/>
      <c r="C39" s="28" t="s">
        <v>122</v>
      </c>
      <c r="D39" s="21"/>
    </row>
    <row r="40" spans="1:4">
      <c r="A40" s="22"/>
      <c r="B40" s="21"/>
      <c r="C40" s="28" t="s">
        <v>123</v>
      </c>
      <c r="D40" s="21"/>
    </row>
    <row r="41" spans="1:4">
      <c r="A41" s="22"/>
      <c r="B41" s="21"/>
      <c r="C41" s="18" t="s">
        <v>124</v>
      </c>
      <c r="D41" s="21"/>
    </row>
    <row r="42" spans="1:4">
      <c r="A42" s="22"/>
      <c r="B42" s="21"/>
      <c r="C42" s="20" t="s">
        <v>28</v>
      </c>
      <c r="D42" s="21">
        <v>130</v>
      </c>
    </row>
    <row r="43" spans="1:4">
      <c r="A43" s="22"/>
      <c r="B43" s="21"/>
      <c r="C43" s="18" t="s">
        <v>125</v>
      </c>
      <c r="D43" s="21">
        <v>130</v>
      </c>
    </row>
    <row r="44" spans="1:4">
      <c r="A44" s="22"/>
      <c r="B44" s="21"/>
      <c r="C44" s="18" t="s">
        <v>126</v>
      </c>
      <c r="D44" s="21"/>
    </row>
    <row r="45" spans="1:4">
      <c r="A45" s="22"/>
      <c r="B45" s="21"/>
      <c r="C45" s="18" t="s">
        <v>127</v>
      </c>
      <c r="D45" s="21"/>
    </row>
    <row r="46" spans="1:4">
      <c r="A46" s="22"/>
      <c r="B46" s="21"/>
      <c r="C46" s="18" t="s">
        <v>128</v>
      </c>
      <c r="D46" s="21"/>
    </row>
    <row r="47" spans="1:4">
      <c r="A47" s="22"/>
      <c r="B47" s="21"/>
      <c r="C47" s="18" t="s">
        <v>129</v>
      </c>
      <c r="D47" s="21"/>
    </row>
    <row r="48" spans="1:4">
      <c r="A48" s="22"/>
      <c r="B48" s="21"/>
      <c r="C48" s="20" t="s">
        <v>30</v>
      </c>
      <c r="D48" s="21">
        <v>200</v>
      </c>
    </row>
    <row r="49" spans="1:4">
      <c r="A49" s="22"/>
      <c r="B49" s="21"/>
      <c r="C49" s="18" t="s">
        <v>113</v>
      </c>
      <c r="D49" s="21">
        <v>200</v>
      </c>
    </row>
    <row r="50" spans="1:4">
      <c r="A50" s="22"/>
      <c r="B50" s="21"/>
      <c r="C50" s="18" t="s">
        <v>114</v>
      </c>
      <c r="D50" s="21"/>
    </row>
    <row r="51" spans="1:4">
      <c r="A51" s="20"/>
      <c r="B51" s="21"/>
      <c r="C51" s="18" t="s">
        <v>130</v>
      </c>
      <c r="D51" s="21"/>
    </row>
    <row r="52" spans="1:4">
      <c r="A52" s="20"/>
      <c r="B52" s="21"/>
      <c r="C52" s="20" t="s">
        <v>32</v>
      </c>
      <c r="D52" s="21"/>
    </row>
    <row r="53" spans="1:4">
      <c r="A53" s="20"/>
      <c r="B53" s="21"/>
      <c r="C53" s="20" t="s">
        <v>34</v>
      </c>
      <c r="D53" s="21">
        <v>150</v>
      </c>
    </row>
    <row r="54" spans="1:4">
      <c r="A54" s="20"/>
      <c r="B54" s="21"/>
      <c r="C54" s="18" t="s">
        <v>125</v>
      </c>
      <c r="D54" s="21">
        <v>20</v>
      </c>
    </row>
    <row r="55" spans="1:4">
      <c r="A55" s="20"/>
      <c r="B55" s="21"/>
      <c r="C55" s="18" t="s">
        <v>126</v>
      </c>
      <c r="D55" s="21">
        <v>80</v>
      </c>
    </row>
    <row r="56" spans="1:4">
      <c r="A56" s="20"/>
      <c r="B56" s="21"/>
      <c r="C56" s="18" t="s">
        <v>127</v>
      </c>
      <c r="D56" s="21"/>
    </row>
    <row r="57" spans="1:4">
      <c r="A57" s="20"/>
      <c r="B57" s="21"/>
      <c r="C57" s="18" t="s">
        <v>128</v>
      </c>
      <c r="D57" s="21"/>
    </row>
    <row r="58" spans="1:4">
      <c r="A58" s="20"/>
      <c r="B58" s="21"/>
      <c r="C58" s="18" t="s">
        <v>131</v>
      </c>
      <c r="D58" s="21">
        <v>50</v>
      </c>
    </row>
    <row r="59" spans="1:4">
      <c r="A59" s="20"/>
      <c r="B59" s="21"/>
      <c r="C59" s="20" t="s">
        <v>36</v>
      </c>
      <c r="D59" s="21">
        <v>200</v>
      </c>
    </row>
    <row r="60" spans="1:4">
      <c r="A60" s="20"/>
      <c r="B60" s="21"/>
      <c r="C60" s="20" t="s">
        <v>38</v>
      </c>
      <c r="D60" s="21"/>
    </row>
    <row r="61" spans="1:4">
      <c r="A61" s="20"/>
      <c r="B61" s="21"/>
      <c r="C61" s="18" t="s">
        <v>40</v>
      </c>
      <c r="D61" s="21"/>
    </row>
    <row r="62" spans="1:4">
      <c r="A62" s="20"/>
      <c r="B62" s="29"/>
      <c r="C62" s="19" t="s">
        <v>132</v>
      </c>
      <c r="D62" s="21"/>
    </row>
    <row r="63" spans="1:4">
      <c r="A63" s="20"/>
      <c r="B63" s="21"/>
      <c r="C63" s="19" t="s">
        <v>133</v>
      </c>
      <c r="D63" s="21"/>
    </row>
    <row r="64" spans="1:4">
      <c r="A64" s="20"/>
      <c r="B64" s="21"/>
      <c r="C64" s="19" t="s">
        <v>134</v>
      </c>
      <c r="D64" s="21"/>
    </row>
    <row r="65" spans="1:4">
      <c r="A65" s="20"/>
      <c r="B65" s="21"/>
      <c r="C65" s="19" t="s">
        <v>135</v>
      </c>
      <c r="D65" s="21"/>
    </row>
    <row r="66" spans="1:4">
      <c r="A66" s="20"/>
      <c r="B66" s="21"/>
      <c r="C66" s="19" t="s">
        <v>136</v>
      </c>
      <c r="D66" s="21"/>
    </row>
    <row r="67" spans="1:4">
      <c r="A67" s="20"/>
      <c r="B67" s="21"/>
      <c r="C67" s="18" t="s">
        <v>137</v>
      </c>
      <c r="D67" s="21"/>
    </row>
    <row r="68" spans="1:4">
      <c r="A68" s="20"/>
      <c r="B68" s="21"/>
      <c r="C68" s="18" t="s">
        <v>97</v>
      </c>
      <c r="D68" s="21"/>
    </row>
    <row r="69" spans="1:4">
      <c r="A69" s="20"/>
      <c r="B69" s="21"/>
      <c r="C69" s="18" t="s">
        <v>138</v>
      </c>
      <c r="D69" s="21"/>
    </row>
    <row r="70" spans="1:4">
      <c r="A70" s="20"/>
      <c r="B70" s="21"/>
      <c r="C70" s="18" t="s">
        <v>139</v>
      </c>
      <c r="D70" s="21"/>
    </row>
    <row r="71" spans="1:4">
      <c r="A71" s="20"/>
      <c r="B71" s="21"/>
      <c r="C71" s="18" t="s">
        <v>140</v>
      </c>
      <c r="D71" s="21"/>
    </row>
    <row r="72" spans="1:4">
      <c r="A72" s="20"/>
      <c r="B72" s="21"/>
      <c r="C72" s="18" t="s">
        <v>44</v>
      </c>
      <c r="D72" s="21"/>
    </row>
    <row r="73" spans="1:4">
      <c r="A73" s="20"/>
      <c r="B73" s="21"/>
      <c r="C73" s="18" t="s">
        <v>97</v>
      </c>
      <c r="D73" s="21"/>
    </row>
    <row r="74" spans="1:4">
      <c r="A74" s="20"/>
      <c r="B74" s="21"/>
      <c r="C74" s="18" t="s">
        <v>138</v>
      </c>
      <c r="D74" s="21"/>
    </row>
    <row r="75" spans="1:4">
      <c r="A75" s="20"/>
      <c r="B75" s="21"/>
      <c r="C75" s="18" t="s">
        <v>141</v>
      </c>
      <c r="D75" s="21"/>
    </row>
    <row r="76" spans="1:4">
      <c r="A76" s="20"/>
      <c r="B76" s="21"/>
      <c r="C76" s="18" t="s">
        <v>142</v>
      </c>
      <c r="D76" s="21"/>
    </row>
    <row r="77" spans="1:4">
      <c r="A77" s="20"/>
      <c r="B77" s="21"/>
      <c r="C77" s="18" t="s">
        <v>46</v>
      </c>
      <c r="D77" s="21"/>
    </row>
    <row r="78" spans="1:4">
      <c r="A78" s="20"/>
      <c r="B78" s="21"/>
      <c r="C78" s="18" t="s">
        <v>143</v>
      </c>
      <c r="D78" s="21"/>
    </row>
    <row r="79" spans="1:4">
      <c r="A79" s="20"/>
      <c r="B79" s="21"/>
      <c r="C79" s="18" t="s">
        <v>144</v>
      </c>
      <c r="D79" s="21"/>
    </row>
    <row r="80" spans="1:4">
      <c r="A80" s="20"/>
      <c r="B80" s="21"/>
      <c r="C80" s="18" t="s">
        <v>145</v>
      </c>
      <c r="D80" s="21"/>
    </row>
    <row r="81" spans="1:4">
      <c r="A81" s="20"/>
      <c r="B81" s="21"/>
      <c r="C81" s="18" t="s">
        <v>146</v>
      </c>
      <c r="D81" s="21"/>
    </row>
    <row r="82" spans="1:4">
      <c r="A82" s="20"/>
      <c r="B82" s="21"/>
      <c r="C82" s="22" t="s">
        <v>47</v>
      </c>
      <c r="D82" s="21"/>
    </row>
    <row r="83" spans="1:4">
      <c r="A83" s="20"/>
      <c r="B83" s="21"/>
      <c r="C83" s="18" t="s">
        <v>48</v>
      </c>
      <c r="D83" s="21"/>
    </row>
    <row r="84" spans="1:4">
      <c r="A84" s="20"/>
      <c r="B84" s="21"/>
      <c r="C84" s="18" t="s">
        <v>147</v>
      </c>
      <c r="D84" s="21"/>
    </row>
    <row r="85" spans="1:4">
      <c r="A85" s="20"/>
      <c r="B85" s="21"/>
      <c r="C85" s="18" t="s">
        <v>148</v>
      </c>
      <c r="D85" s="21"/>
    </row>
    <row r="86" spans="1:4">
      <c r="A86" s="20"/>
      <c r="B86" s="21"/>
      <c r="C86" s="18" t="s">
        <v>149</v>
      </c>
      <c r="D86" s="21"/>
    </row>
    <row r="87" spans="1:4">
      <c r="A87" s="20"/>
      <c r="B87" s="21"/>
      <c r="C87" s="18" t="s">
        <v>150</v>
      </c>
      <c r="D87" s="21"/>
    </row>
    <row r="88" spans="1:4">
      <c r="A88" s="20"/>
      <c r="B88" s="21"/>
      <c r="C88" s="18" t="s">
        <v>49</v>
      </c>
      <c r="D88" s="21"/>
    </row>
    <row r="89" spans="1:4">
      <c r="A89" s="20"/>
      <c r="B89" s="21"/>
      <c r="C89" s="18" t="s">
        <v>149</v>
      </c>
      <c r="D89" s="21"/>
    </row>
    <row r="90" spans="1:4">
      <c r="A90" s="20"/>
      <c r="B90" s="21"/>
      <c r="C90" s="18" t="s">
        <v>151</v>
      </c>
      <c r="D90" s="21"/>
    </row>
    <row r="91" spans="1:4">
      <c r="A91" s="20"/>
      <c r="B91" s="21"/>
      <c r="C91" s="18" t="s">
        <v>152</v>
      </c>
      <c r="D91" s="21"/>
    </row>
    <row r="92" spans="1:4">
      <c r="A92" s="20"/>
      <c r="B92" s="21"/>
      <c r="C92" s="18" t="s">
        <v>153</v>
      </c>
      <c r="D92" s="21"/>
    </row>
    <row r="93" spans="1:4">
      <c r="A93" s="20"/>
      <c r="B93" s="21"/>
      <c r="C93" s="18" t="s">
        <v>50</v>
      </c>
      <c r="D93" s="21"/>
    </row>
    <row r="94" spans="1:4">
      <c r="A94" s="20"/>
      <c r="B94" s="21"/>
      <c r="C94" s="18" t="s">
        <v>154</v>
      </c>
      <c r="D94" s="21"/>
    </row>
    <row r="95" spans="1:4">
      <c r="A95" s="20"/>
      <c r="B95" s="21"/>
      <c r="C95" s="18" t="s">
        <v>155</v>
      </c>
      <c r="D95" s="21"/>
    </row>
    <row r="96" spans="1:4">
      <c r="A96" s="20"/>
      <c r="B96" s="21"/>
      <c r="C96" s="18" t="s">
        <v>156</v>
      </c>
      <c r="D96" s="21"/>
    </row>
    <row r="97" spans="1:4">
      <c r="A97" s="20"/>
      <c r="B97" s="21"/>
      <c r="C97" s="18" t="s">
        <v>157</v>
      </c>
      <c r="D97" s="21"/>
    </row>
    <row r="98" spans="1:4">
      <c r="A98" s="20"/>
      <c r="B98" s="21"/>
      <c r="C98" s="18" t="s">
        <v>51</v>
      </c>
      <c r="D98" s="21"/>
    </row>
    <row r="99" spans="1:4">
      <c r="A99" s="20"/>
      <c r="B99" s="21"/>
      <c r="C99" s="18" t="s">
        <v>158</v>
      </c>
      <c r="D99" s="21"/>
    </row>
    <row r="100" spans="1:4">
      <c r="A100" s="20"/>
      <c r="B100" s="21"/>
      <c r="C100" s="18" t="s">
        <v>159</v>
      </c>
      <c r="D100" s="21"/>
    </row>
    <row r="101" spans="1:4">
      <c r="A101" s="20"/>
      <c r="B101" s="21"/>
      <c r="C101" s="18" t="s">
        <v>160</v>
      </c>
      <c r="D101" s="21"/>
    </row>
    <row r="102" spans="1:4">
      <c r="A102" s="20"/>
      <c r="B102" s="21"/>
      <c r="C102" s="18" t="s">
        <v>161</v>
      </c>
      <c r="D102" s="21"/>
    </row>
    <row r="103" spans="1:4">
      <c r="A103" s="20"/>
      <c r="B103" s="21"/>
      <c r="C103" s="18" t="s">
        <v>162</v>
      </c>
      <c r="D103" s="21"/>
    </row>
    <row r="104" spans="1:4">
      <c r="A104" s="20"/>
      <c r="B104" s="21"/>
      <c r="C104" s="18" t="s">
        <v>163</v>
      </c>
      <c r="D104" s="21"/>
    </row>
    <row r="105" spans="1:4">
      <c r="A105" s="20"/>
      <c r="B105" s="21"/>
      <c r="C105" s="18" t="s">
        <v>164</v>
      </c>
      <c r="D105" s="21"/>
    </row>
    <row r="106" spans="1:4">
      <c r="A106" s="20"/>
      <c r="B106" s="21"/>
      <c r="C106" s="18" t="s">
        <v>165</v>
      </c>
      <c r="D106" s="21"/>
    </row>
    <row r="107" spans="1:4">
      <c r="A107" s="20"/>
      <c r="B107" s="21"/>
      <c r="C107" s="18" t="s">
        <v>52</v>
      </c>
      <c r="D107" s="21"/>
    </row>
    <row r="108" spans="1:4">
      <c r="A108" s="20"/>
      <c r="B108" s="21"/>
      <c r="C108" s="18" t="s">
        <v>166</v>
      </c>
      <c r="D108" s="21"/>
    </row>
    <row r="109" spans="1:4">
      <c r="A109" s="20"/>
      <c r="B109" s="21"/>
      <c r="C109" s="18" t="s">
        <v>167</v>
      </c>
      <c r="D109" s="21"/>
    </row>
    <row r="110" spans="1:4">
      <c r="A110" s="20"/>
      <c r="B110" s="21"/>
      <c r="C110" s="18" t="s">
        <v>168</v>
      </c>
      <c r="D110" s="21"/>
    </row>
    <row r="111" spans="1:4">
      <c r="A111" s="20"/>
      <c r="B111" s="21"/>
      <c r="C111" s="18" t="s">
        <v>169</v>
      </c>
      <c r="D111" s="21"/>
    </row>
    <row r="112" spans="1:4">
      <c r="A112" s="20"/>
      <c r="B112" s="21"/>
      <c r="C112" s="18" t="s">
        <v>170</v>
      </c>
      <c r="D112" s="21"/>
    </row>
    <row r="113" spans="1:4">
      <c r="A113" s="20"/>
      <c r="B113" s="21"/>
      <c r="C113" s="18" t="s">
        <v>171</v>
      </c>
      <c r="D113" s="21"/>
    </row>
    <row r="114" spans="1:4">
      <c r="A114" s="20"/>
      <c r="B114" s="21"/>
      <c r="C114" s="18" t="s">
        <v>53</v>
      </c>
      <c r="D114" s="21"/>
    </row>
    <row r="115" spans="1:4">
      <c r="A115" s="20"/>
      <c r="B115" s="21"/>
      <c r="C115" s="18" t="s">
        <v>172</v>
      </c>
      <c r="D115" s="21"/>
    </row>
    <row r="116" spans="1:4">
      <c r="A116" s="20"/>
      <c r="B116" s="21"/>
      <c r="C116" s="18" t="s">
        <v>173</v>
      </c>
      <c r="D116" s="21"/>
    </row>
    <row r="117" spans="1:4">
      <c r="A117" s="20"/>
      <c r="B117" s="21"/>
      <c r="C117" s="18" t="s">
        <v>174</v>
      </c>
      <c r="D117" s="21"/>
    </row>
    <row r="118" spans="1:4">
      <c r="A118" s="20"/>
      <c r="B118" s="21"/>
      <c r="C118" s="18" t="s">
        <v>175</v>
      </c>
      <c r="D118" s="21"/>
    </row>
    <row r="119" spans="1:4">
      <c r="A119" s="20"/>
      <c r="B119" s="21"/>
      <c r="C119" s="18" t="s">
        <v>176</v>
      </c>
      <c r="D119" s="21"/>
    </row>
    <row r="120" spans="1:4">
      <c r="A120" s="20"/>
      <c r="B120" s="21"/>
      <c r="C120" s="18" t="s">
        <v>177</v>
      </c>
      <c r="D120" s="21"/>
    </row>
    <row r="121" spans="1:4">
      <c r="A121" s="20"/>
      <c r="B121" s="21"/>
      <c r="C121" s="18" t="s">
        <v>178</v>
      </c>
      <c r="D121" s="21"/>
    </row>
    <row r="122" spans="1:4">
      <c r="A122" s="20"/>
      <c r="B122" s="21"/>
      <c r="C122" s="18" t="s">
        <v>179</v>
      </c>
      <c r="D122" s="21"/>
    </row>
    <row r="123" spans="1:4">
      <c r="A123" s="20"/>
      <c r="B123" s="21"/>
      <c r="C123" s="22" t="s">
        <v>54</v>
      </c>
      <c r="D123" s="21">
        <f>D124+D131+D137</f>
        <v>110</v>
      </c>
    </row>
    <row r="124" spans="1:4">
      <c r="A124" s="20"/>
      <c r="B124" s="21"/>
      <c r="C124" s="18" t="s">
        <v>55</v>
      </c>
      <c r="D124" s="21"/>
    </row>
    <row r="125" spans="1:4">
      <c r="A125" s="20"/>
      <c r="B125" s="21"/>
      <c r="C125" s="18" t="s">
        <v>180</v>
      </c>
      <c r="D125" s="21"/>
    </row>
    <row r="126" spans="1:4">
      <c r="A126" s="20"/>
      <c r="B126" s="21"/>
      <c r="C126" s="18" t="s">
        <v>181</v>
      </c>
      <c r="D126" s="21"/>
    </row>
    <row r="127" spans="1:4">
      <c r="A127" s="20"/>
      <c r="B127" s="21"/>
      <c r="C127" s="18" t="s">
        <v>182</v>
      </c>
      <c r="D127" s="21"/>
    </row>
    <row r="128" spans="1:4">
      <c r="A128" s="20"/>
      <c r="B128" s="21"/>
      <c r="C128" s="18" t="s">
        <v>183</v>
      </c>
      <c r="D128" s="21"/>
    </row>
    <row r="129" spans="1:4">
      <c r="A129" s="20"/>
      <c r="B129" s="21"/>
      <c r="C129" s="18" t="s">
        <v>184</v>
      </c>
      <c r="D129" s="21"/>
    </row>
    <row r="130" spans="1:4">
      <c r="A130" s="20"/>
      <c r="B130" s="21"/>
      <c r="C130" s="18" t="s">
        <v>185</v>
      </c>
      <c r="D130" s="21"/>
    </row>
    <row r="131" spans="1:4">
      <c r="A131" s="20"/>
      <c r="B131" s="21"/>
      <c r="C131" s="18" t="s">
        <v>56</v>
      </c>
      <c r="D131" s="21">
        <v>110</v>
      </c>
    </row>
    <row r="132" spans="1:4">
      <c r="A132" s="20"/>
      <c r="B132" s="21"/>
      <c r="C132" s="18" t="s">
        <v>186</v>
      </c>
      <c r="D132" s="21"/>
    </row>
    <row r="133" spans="1:4">
      <c r="A133" s="20"/>
      <c r="B133" s="21"/>
      <c r="C133" s="18" t="s">
        <v>187</v>
      </c>
      <c r="D133" s="21">
        <v>58</v>
      </c>
    </row>
    <row r="134" spans="1:4">
      <c r="A134" s="20"/>
      <c r="B134" s="21"/>
      <c r="C134" s="18" t="s">
        <v>188</v>
      </c>
      <c r="D134" s="21"/>
    </row>
    <row r="135" spans="1:4">
      <c r="A135" s="20"/>
      <c r="B135" s="21"/>
      <c r="C135" s="18" t="s">
        <v>189</v>
      </c>
      <c r="D135" s="21">
        <v>10</v>
      </c>
    </row>
    <row r="136" spans="1:4">
      <c r="A136" s="20"/>
      <c r="B136" s="21"/>
      <c r="C136" s="18" t="s">
        <v>190</v>
      </c>
      <c r="D136" s="21">
        <v>42</v>
      </c>
    </row>
    <row r="137" spans="1:4">
      <c r="A137" s="20"/>
      <c r="B137" s="21"/>
      <c r="C137" s="18" t="s">
        <v>57</v>
      </c>
      <c r="D137" s="21"/>
    </row>
    <row r="138" spans="1:4">
      <c r="A138" s="20"/>
      <c r="B138" s="21"/>
      <c r="C138" s="18" t="s">
        <v>191</v>
      </c>
      <c r="D138" s="21"/>
    </row>
    <row r="139" spans="1:4">
      <c r="A139" s="20"/>
      <c r="B139" s="21"/>
      <c r="C139" s="18" t="s">
        <v>192</v>
      </c>
      <c r="D139" s="21"/>
    </row>
    <row r="140" spans="1:4">
      <c r="A140" s="20"/>
      <c r="B140" s="21"/>
      <c r="C140" s="22" t="s">
        <v>58</v>
      </c>
      <c r="D140" s="21"/>
    </row>
    <row r="141" spans="1:4">
      <c r="A141" s="20"/>
      <c r="B141" s="21"/>
      <c r="C141" s="18" t="s">
        <v>59</v>
      </c>
      <c r="D141" s="21"/>
    </row>
    <row r="142" spans="1:4">
      <c r="A142" s="20"/>
      <c r="B142" s="21"/>
      <c r="C142" s="18" t="s">
        <v>193</v>
      </c>
      <c r="D142" s="21"/>
    </row>
    <row r="143" spans="1:4">
      <c r="A143" s="20"/>
      <c r="B143" s="21"/>
      <c r="C143" s="18" t="s">
        <v>194</v>
      </c>
      <c r="D143" s="21"/>
    </row>
    <row r="144" spans="1:4">
      <c r="A144" s="20"/>
      <c r="B144" s="21"/>
      <c r="C144" s="18" t="s">
        <v>195</v>
      </c>
      <c r="D144" s="21"/>
    </row>
    <row r="145" spans="1:4">
      <c r="A145" s="20"/>
      <c r="B145" s="21"/>
      <c r="C145" s="18" t="s">
        <v>196</v>
      </c>
      <c r="D145" s="21"/>
    </row>
    <row r="146" spans="1:4">
      <c r="A146" s="20"/>
      <c r="B146" s="21"/>
      <c r="C146" s="18" t="s">
        <v>197</v>
      </c>
      <c r="D146" s="21"/>
    </row>
    <row r="147" spans="1:4">
      <c r="A147" s="20"/>
      <c r="B147" s="21"/>
      <c r="C147" s="22" t="s">
        <v>60</v>
      </c>
      <c r="D147" s="21"/>
    </row>
    <row r="148" spans="1:4">
      <c r="A148" s="20"/>
      <c r="B148" s="21"/>
      <c r="C148" s="18" t="s">
        <v>61</v>
      </c>
      <c r="D148" s="21"/>
    </row>
    <row r="149" spans="1:4">
      <c r="A149" s="20"/>
      <c r="B149" s="21"/>
      <c r="C149" s="18" t="s">
        <v>62</v>
      </c>
      <c r="D149" s="21"/>
    </row>
    <row r="150" spans="1:4">
      <c r="A150" s="20"/>
      <c r="B150" s="21"/>
      <c r="C150" s="28" t="s">
        <v>198</v>
      </c>
      <c r="D150" s="21"/>
    </row>
    <row r="151" spans="1:4">
      <c r="A151" s="20"/>
      <c r="B151" s="21"/>
      <c r="C151" s="18" t="s">
        <v>199</v>
      </c>
      <c r="D151" s="21"/>
    </row>
    <row r="152" spans="1:4">
      <c r="A152" s="20"/>
      <c r="B152" s="21"/>
      <c r="C152" s="18" t="s">
        <v>200</v>
      </c>
      <c r="D152" s="21"/>
    </row>
    <row r="153" spans="1:4">
      <c r="A153" s="20"/>
      <c r="B153" s="21"/>
      <c r="C153" s="18" t="s">
        <v>201</v>
      </c>
      <c r="D153" s="21"/>
    </row>
    <row r="154" spans="1:4">
      <c r="A154" s="20"/>
      <c r="B154" s="21"/>
      <c r="C154" s="18" t="s">
        <v>202</v>
      </c>
      <c r="D154" s="21"/>
    </row>
    <row r="155" spans="1:4">
      <c r="A155" s="20"/>
      <c r="B155" s="21"/>
      <c r="C155" s="18" t="s">
        <v>203</v>
      </c>
      <c r="D155" s="21"/>
    </row>
    <row r="156" spans="1:4">
      <c r="A156" s="20"/>
      <c r="B156" s="21"/>
      <c r="C156" s="18" t="s">
        <v>204</v>
      </c>
      <c r="D156" s="21"/>
    </row>
    <row r="157" spans="1:4">
      <c r="A157" s="20"/>
      <c r="B157" s="21"/>
      <c r="C157" s="18" t="s">
        <v>205</v>
      </c>
      <c r="D157" s="21"/>
    </row>
    <row r="158" spans="1:4">
      <c r="A158" s="20"/>
      <c r="B158" s="21"/>
      <c r="C158" s="18" t="s">
        <v>63</v>
      </c>
      <c r="D158" s="21"/>
    </row>
    <row r="159" spans="1:4">
      <c r="A159" s="20"/>
      <c r="B159" s="21"/>
      <c r="C159" s="28" t="s">
        <v>206</v>
      </c>
      <c r="D159" s="21"/>
    </row>
    <row r="160" spans="1:4">
      <c r="A160" s="20"/>
      <c r="B160" s="21"/>
      <c r="C160" s="18" t="s">
        <v>207</v>
      </c>
      <c r="D160" s="21"/>
    </row>
    <row r="161" spans="1:4">
      <c r="A161" s="20"/>
      <c r="B161" s="21"/>
      <c r="C161" s="18" t="s">
        <v>208</v>
      </c>
      <c r="D161" s="21"/>
    </row>
    <row r="162" spans="1:4">
      <c r="A162" s="20"/>
      <c r="B162" s="21"/>
      <c r="C162" s="18" t="s">
        <v>209</v>
      </c>
      <c r="D162" s="21"/>
    </row>
    <row r="163" spans="1:4">
      <c r="A163" s="20"/>
      <c r="B163" s="21"/>
      <c r="C163" s="18" t="s">
        <v>210</v>
      </c>
      <c r="D163" s="21"/>
    </row>
    <row r="164" spans="1:4">
      <c r="A164" s="20"/>
      <c r="B164" s="21"/>
      <c r="C164" s="18" t="s">
        <v>211</v>
      </c>
      <c r="D164" s="21"/>
    </row>
    <row r="165" spans="1:4">
      <c r="A165" s="20"/>
      <c r="B165" s="21"/>
      <c r="C165" s="18" t="s">
        <v>212</v>
      </c>
      <c r="D165" s="21"/>
    </row>
    <row r="166" spans="1:4">
      <c r="A166" s="20"/>
      <c r="B166" s="21"/>
      <c r="C166" s="18" t="s">
        <v>213</v>
      </c>
      <c r="D166" s="21"/>
    </row>
    <row r="167" spans="1:4">
      <c r="A167" s="20"/>
      <c r="B167" s="21"/>
      <c r="C167" s="18" t="s">
        <v>214</v>
      </c>
      <c r="D167" s="21"/>
    </row>
    <row r="168" spans="1:4">
      <c r="A168" s="20"/>
      <c r="B168" s="21"/>
      <c r="C168" s="18" t="s">
        <v>215</v>
      </c>
      <c r="D168" s="21"/>
    </row>
    <row r="169" spans="1:4">
      <c r="A169" s="20"/>
      <c r="B169" s="21"/>
      <c r="C169" s="22" t="s">
        <v>64</v>
      </c>
      <c r="D169" s="21"/>
    </row>
    <row r="170" spans="1:4">
      <c r="A170" s="20"/>
      <c r="B170" s="21"/>
      <c r="C170" s="22" t="s">
        <v>65</v>
      </c>
      <c r="D170" s="21"/>
    </row>
    <row r="171" spans="1:4">
      <c r="A171" s="20"/>
      <c r="B171" s="21"/>
      <c r="C171" s="22"/>
      <c r="D171" s="21"/>
    </row>
    <row r="172" spans="1:4">
      <c r="A172" s="20"/>
      <c r="B172" s="21"/>
      <c r="C172" s="18"/>
      <c r="D172" s="21"/>
    </row>
    <row r="173" spans="1:4">
      <c r="A173" s="20"/>
      <c r="B173" s="21"/>
      <c r="C173" s="18"/>
      <c r="D173" s="21"/>
    </row>
    <row r="174" spans="1:4">
      <c r="A174" s="23" t="s">
        <v>66</v>
      </c>
      <c r="B174" s="21">
        <f>SUM(B6:B173)</f>
        <v>16530</v>
      </c>
      <c r="C174" s="23" t="s">
        <v>67</v>
      </c>
      <c r="D174" s="21">
        <f>D28+D123</f>
        <v>15210</v>
      </c>
    </row>
    <row r="175" spans="1:4">
      <c r="A175" s="29" t="s">
        <v>68</v>
      </c>
      <c r="B175" s="21"/>
      <c r="C175" s="29" t="s">
        <v>69</v>
      </c>
      <c r="D175" s="21"/>
    </row>
    <row r="176" spans="1:4">
      <c r="A176" s="21" t="s">
        <v>70</v>
      </c>
      <c r="B176" s="21"/>
      <c r="C176" s="21" t="s">
        <v>71</v>
      </c>
      <c r="D176" s="21"/>
    </row>
    <row r="177" spans="1:4">
      <c r="A177" s="21" t="s">
        <v>72</v>
      </c>
      <c r="B177" s="30"/>
      <c r="C177" s="21" t="s">
        <v>73</v>
      </c>
      <c r="D177" s="21"/>
    </row>
    <row r="178" spans="1:4" ht="14.25">
      <c r="A178" s="21" t="s">
        <v>74</v>
      </c>
      <c r="B178" s="31"/>
      <c r="C178" s="21" t="s">
        <v>75</v>
      </c>
      <c r="D178" s="21"/>
    </row>
    <row r="179" spans="1:4" ht="14.25">
      <c r="A179" s="21" t="s">
        <v>76</v>
      </c>
      <c r="B179" s="31"/>
      <c r="C179" s="21" t="s">
        <v>77</v>
      </c>
      <c r="D179" s="21"/>
    </row>
    <row r="180" spans="1:4" ht="14.25">
      <c r="A180" s="21" t="s">
        <v>78</v>
      </c>
      <c r="B180" s="31"/>
      <c r="C180" s="21" t="s">
        <v>79</v>
      </c>
      <c r="D180" s="21">
        <v>1320</v>
      </c>
    </row>
    <row r="181" spans="1:4" ht="14.25">
      <c r="A181" s="21" t="s">
        <v>80</v>
      </c>
      <c r="B181" s="31"/>
      <c r="C181" s="32" t="s">
        <v>81</v>
      </c>
      <c r="D181" s="21"/>
    </row>
    <row r="182" spans="1:4" ht="14.25">
      <c r="A182" s="32" t="s">
        <v>82</v>
      </c>
      <c r="B182" s="31"/>
      <c r="C182" s="32" t="s">
        <v>83</v>
      </c>
      <c r="D182" s="21"/>
    </row>
    <row r="183" spans="1:4" ht="14.25">
      <c r="A183" s="32" t="s">
        <v>84</v>
      </c>
      <c r="B183" s="31"/>
      <c r="C183" s="32"/>
      <c r="D183" s="21"/>
    </row>
    <row r="184" spans="1:4" ht="14.25">
      <c r="A184" s="32"/>
      <c r="B184" s="31"/>
      <c r="C184" s="32"/>
      <c r="D184" s="21"/>
    </row>
    <row r="185" spans="1:4" ht="14.25">
      <c r="A185" s="32"/>
      <c r="B185" s="31"/>
      <c r="C185" s="32"/>
      <c r="D185" s="21"/>
    </row>
    <row r="186" spans="1:4" ht="14.25">
      <c r="A186" s="32"/>
      <c r="B186" s="31"/>
      <c r="C186" s="32"/>
      <c r="D186" s="21"/>
    </row>
    <row r="187" spans="1:4">
      <c r="A187" s="23" t="s">
        <v>85</v>
      </c>
      <c r="B187" s="21">
        <f>SUM(B174:B186)</f>
        <v>16530</v>
      </c>
      <c r="C187" s="23" t="s">
        <v>86</v>
      </c>
      <c r="D187" s="21">
        <f>SUM(D174:D186)</f>
        <v>16530</v>
      </c>
    </row>
    <row r="188" spans="1:4" ht="14.25">
      <c r="A188" s="17"/>
      <c r="B188" s="17"/>
      <c r="C188" s="17"/>
      <c r="D188" s="17"/>
    </row>
    <row r="189" spans="1:4" ht="14.25">
      <c r="A189" s="17"/>
      <c r="B189" s="17"/>
      <c r="C189" s="17"/>
      <c r="D189" s="17"/>
    </row>
    <row r="190" spans="1:4" ht="14.25">
      <c r="A190" s="17"/>
      <c r="B190" s="17"/>
      <c r="C190" s="17"/>
      <c r="D190" s="17"/>
    </row>
    <row r="191" spans="1:4" ht="14.25">
      <c r="A191" s="17"/>
      <c r="B191" s="17"/>
      <c r="C191" s="17"/>
      <c r="D191" s="17"/>
    </row>
    <row r="192" spans="1:4" ht="14.25">
      <c r="A192" s="17"/>
      <c r="B192" s="17"/>
      <c r="C192" s="17"/>
      <c r="D192" s="17"/>
    </row>
  </sheetData>
  <mergeCells count="3">
    <mergeCell ref="A2:D2"/>
    <mergeCell ref="A4:B4"/>
    <mergeCell ref="C4:D4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收支表</vt:lpstr>
      <vt:lpstr>收支明细表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2017-02-23T08:14:01Z</cp:lastPrinted>
  <dcterms:created xsi:type="dcterms:W3CDTF">2017-01-01T00:16:20Z</dcterms:created>
  <dcterms:modified xsi:type="dcterms:W3CDTF">2017-03-28T02:16:26Z</dcterms:modified>
</cp:coreProperties>
</file>