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社预01-预算总表" sheetId="3" r:id="rId1"/>
    <sheet name="社预03-城乡居民养老保险预算表" sheetId="5" r:id="rId2"/>
    <sheet name="社预04-机关事业单位养老保险预算" sheetId="6" r:id="rId3"/>
    <sheet name="社预附01-财政对社会保险基金补助情况" sheetId="11" r:id="rId4"/>
    <sheet name="社预附03-基本养老保险基础资料" sheetId="13" r:id="rId5"/>
  </sheets>
  <calcPr calcId="144525"/>
</workbook>
</file>

<file path=xl/sharedStrings.xml><?xml version="1.0" encoding="utf-8"?>
<sst xmlns="http://schemas.openxmlformats.org/spreadsheetml/2006/main" count="201" uniqueCount="117">
  <si>
    <t>2026年社会保险基金收支预算总表</t>
  </si>
  <si>
    <t>芷江侗族自治县</t>
  </si>
  <si>
    <t>单位：万元</t>
  </si>
  <si>
    <t>项        目</t>
  </si>
  <si>
    <t>合计</t>
  </si>
  <si>
    <t>城乡居民基本
养老保险基金</t>
  </si>
  <si>
    <t>机关事业单位基
本养老保险基金</t>
  </si>
  <si>
    <t>一、收入</t>
  </si>
  <si>
    <t xml:space="preserve">    其中:1.社会保险费收入</t>
  </si>
  <si>
    <t xml:space="preserve">         2.财政补贴收入</t>
  </si>
  <si>
    <t xml:space="preserve">         3.利息收入</t>
  </si>
  <si>
    <t xml:space="preserve">         4.委托投资收益</t>
  </si>
  <si>
    <t xml:space="preserve">         5.转移收入</t>
  </si>
  <si>
    <t xml:space="preserve">         6.其他收入</t>
  </si>
  <si>
    <t xml:space="preserve">         7.全国统筹调剂资金收入（省级专用）</t>
  </si>
  <si>
    <t xml:space="preserve">         8.全国统筹调剂资金收入（中央专用)</t>
  </si>
  <si>
    <t>二、支出</t>
  </si>
  <si>
    <t xml:space="preserve">    其中:1.社会保险待遇支出</t>
  </si>
  <si>
    <t xml:space="preserve">         2.转移支出</t>
  </si>
  <si>
    <t xml:space="preserve">         3.其他支出</t>
  </si>
  <si>
    <t xml:space="preserve">         4.全国统筹调剂资金支出（中央专用）</t>
  </si>
  <si>
    <t xml:space="preserve">         5.全国统筹调剂资金支出（省级专用）</t>
  </si>
  <si>
    <t>三、本年收支结余</t>
  </si>
  <si>
    <t>四、年末滚存结余</t>
  </si>
  <si>
    <t>2026年城乡居民基本养老保险基金收支预算表</t>
  </si>
  <si>
    <t>2025年执行数</t>
  </si>
  <si>
    <t>2026年预算数</t>
  </si>
  <si>
    <t>一、个人缴费收入</t>
  </si>
  <si>
    <t>一、基础养老金支出</t>
  </si>
  <si>
    <t xml:space="preserve">    其中：居民个人缴费收入</t>
  </si>
  <si>
    <t>二、个人账户养老金支出</t>
  </si>
  <si>
    <t xml:space="preserve">          被征地农民缴费补贴收入</t>
  </si>
  <si>
    <t>三、丧葬补助金支出</t>
  </si>
  <si>
    <t xml:space="preserve">          退捕渔民缴费补贴收入</t>
  </si>
  <si>
    <t>四、转移支出</t>
  </si>
  <si>
    <t xml:space="preserve">          财政为缴费困难群体代缴收入</t>
  </si>
  <si>
    <t>五、其他支出</t>
  </si>
  <si>
    <t>二、财政补贴收入</t>
  </si>
  <si>
    <t>×</t>
  </si>
  <si>
    <t xml:space="preserve">    其中：财政对基础养老金的补贴</t>
  </si>
  <si>
    <t xml:space="preserve">          财政对个人缴费的补贴</t>
  </si>
  <si>
    <t>三、集体补助收入</t>
  </si>
  <si>
    <t>四、利息收入</t>
  </si>
  <si>
    <t>五、委托投资收益</t>
  </si>
  <si>
    <t>六、转移收入</t>
  </si>
  <si>
    <t>七、其他收入</t>
  </si>
  <si>
    <t>八、本年收入小计</t>
  </si>
  <si>
    <t>六、本年支出小计</t>
  </si>
  <si>
    <t>九、上级补助收入</t>
  </si>
  <si>
    <t>七、补助下级支出</t>
  </si>
  <si>
    <t>十、下级上解收入</t>
  </si>
  <si>
    <t>八、上解上级支出</t>
  </si>
  <si>
    <t>十一、本年收入合计</t>
  </si>
  <si>
    <t>九、本年支出合计</t>
  </si>
  <si>
    <t>十、本年收支结余</t>
  </si>
  <si>
    <t>十二、上年结余</t>
  </si>
  <si>
    <t>十一、年末滚存结余</t>
  </si>
  <si>
    <t>总        计</t>
  </si>
  <si>
    <t>2026年机关事业单位基本养老保险基金收支预算表</t>
  </si>
  <si>
    <t>一、基本养老保险费收入</t>
  </si>
  <si>
    <t>一、基本养老金支出</t>
  </si>
  <si>
    <t xml:space="preserve">    其中：当期征缴收入</t>
  </si>
  <si>
    <t>二、转移支出</t>
  </si>
  <si>
    <t>三、其他支出</t>
  </si>
  <si>
    <t xml:space="preserve">    其中：地方财政补贴</t>
  </si>
  <si>
    <t>三、利息收入</t>
  </si>
  <si>
    <t>四、转移收入</t>
  </si>
  <si>
    <t>五、其他收入</t>
  </si>
  <si>
    <t xml:space="preserve">    其中：滞纳金</t>
  </si>
  <si>
    <t>六、本年收入小计</t>
  </si>
  <si>
    <t>四、本年支出小计</t>
  </si>
  <si>
    <t>七、上级补助收入</t>
  </si>
  <si>
    <t>五、补助下级支出</t>
  </si>
  <si>
    <t>八、下级上解收入</t>
  </si>
  <si>
    <t>六、上解上级支出</t>
  </si>
  <si>
    <t>九、本年收入合计</t>
  </si>
  <si>
    <t>七、本年支出合计</t>
  </si>
  <si>
    <t>八、本年收支结余</t>
  </si>
  <si>
    <t>十、上年结余</t>
  </si>
  <si>
    <t>九、年末滚存结余</t>
  </si>
  <si>
    <t>2026年财政对社会保险基金补助情况表</t>
  </si>
  <si>
    <t xml:space="preserve">      单位：万元</t>
  </si>
  <si>
    <t xml:space="preserve">项      目  </t>
  </si>
  <si>
    <t>城乡居民基本养老保险基金</t>
  </si>
  <si>
    <t>机关事业单位基本养老保险基金</t>
  </si>
  <si>
    <t>本年预算安排</t>
  </si>
  <si>
    <t xml:space="preserve">    一般公共预算科目和名称</t>
  </si>
  <si>
    <t>2082602财政对城乡居民基本养老保险基金的补助</t>
  </si>
  <si>
    <t>2080507对机关事业单位基本养老保险基金的补助</t>
  </si>
  <si>
    <t xml:space="preserve">    一般公共预算列支金额</t>
  </si>
  <si>
    <t xml:space="preserve">   （一）中央级</t>
  </si>
  <si>
    <t>　 （二）省级</t>
  </si>
  <si>
    <t>　 （三）地（市）级</t>
  </si>
  <si>
    <t>　 （四）县级</t>
  </si>
  <si>
    <t>2026年基本养老保险基础资料表</t>
  </si>
  <si>
    <t>单位</t>
  </si>
  <si>
    <t>一、城乡居民基本养老保险</t>
  </si>
  <si>
    <t xml:space="preserve">   (一)16-59周岁参保人数</t>
  </si>
  <si>
    <t>人</t>
  </si>
  <si>
    <t xml:space="preserve">   (二)16-59周岁缴费人数</t>
  </si>
  <si>
    <t xml:space="preserve">   (三)实际领取待遇人数</t>
  </si>
  <si>
    <t xml:space="preserve">   (四)人均缴费水平</t>
  </si>
  <si>
    <t>元/年</t>
  </si>
  <si>
    <t xml:space="preserve">   (五)人均财政对个人缴费补贴水平</t>
  </si>
  <si>
    <t xml:space="preserve">  （六）人均养老金水平</t>
  </si>
  <si>
    <t>元/月</t>
  </si>
  <si>
    <t>二、机关事业单位基本养老保险</t>
  </si>
  <si>
    <t xml:space="preserve">   (一)参保人数</t>
  </si>
  <si>
    <t xml:space="preserve">   　  1.职工人数</t>
  </si>
  <si>
    <t>　   　2.退休、退职人员</t>
  </si>
  <si>
    <t xml:space="preserve">   (二)缴费人数</t>
  </si>
  <si>
    <t xml:space="preserve">   (三)缴费基数总额</t>
  </si>
  <si>
    <t>元</t>
  </si>
  <si>
    <t xml:space="preserve">   (四)缴费费率</t>
  </si>
  <si>
    <t>%</t>
  </si>
  <si>
    <t xml:space="preserve">   (五)人均缴费基数</t>
  </si>
  <si>
    <t>三、统筹地区职工平均工资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</si>
</sst>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;\-#,##0;;"/>
    <numFmt numFmtId="177" formatCode="#,##0.00_ "/>
    <numFmt numFmtId="178" formatCode="#,##0.00_ ;\-#,##0.00;;"/>
    <numFmt numFmtId="179" formatCode="0.00_ "/>
  </numFmts>
  <fonts count="38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6"/>
      <color indexed="8"/>
      <name val="宋体"/>
      <charset val="1"/>
    </font>
    <font>
      <sz val="10"/>
      <color indexed="8"/>
      <name val="宋体"/>
      <charset val="1"/>
    </font>
    <font>
      <sz val="12"/>
      <color indexed="8"/>
      <name val="宋体"/>
      <charset val="1"/>
    </font>
    <font>
      <b/>
      <sz val="12"/>
      <color indexed="8"/>
      <name val="宋体"/>
      <charset val="1"/>
    </font>
    <font>
      <sz val="12"/>
      <color indexed="8"/>
      <name val="Arial"/>
      <charset val="1"/>
    </font>
    <font>
      <sz val="22"/>
      <color indexed="8"/>
      <name val="方正小标宋_GBK"/>
      <charset val="134"/>
    </font>
    <font>
      <sz val="22"/>
      <name val="方正小标宋_GBK"/>
      <charset val="134"/>
    </font>
    <font>
      <sz val="11"/>
      <color indexed="8"/>
      <name val="宋体"/>
      <charset val="134"/>
    </font>
    <font>
      <sz val="11"/>
      <color indexed="8"/>
      <name val="宋体"/>
      <charset val="1"/>
    </font>
    <font>
      <b/>
      <sz val="17"/>
      <color indexed="8"/>
      <name val="华文中宋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22"/>
      <color rgb="FF000000"/>
      <name val="方正小标宋_GBK"/>
      <charset val="134"/>
    </font>
    <font>
      <b/>
      <sz val="29"/>
      <color indexed="8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5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9" borderId="22" applyNumberFormat="0" applyFon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1" fillId="13" borderId="25" applyNumberFormat="0" applyAlignment="0" applyProtection="0">
      <alignment vertical="center"/>
    </xf>
    <xf numFmtId="0" fontId="32" fillId="13" borderId="21" applyNumberFormat="0" applyAlignment="0" applyProtection="0">
      <alignment vertical="center"/>
    </xf>
    <xf numFmtId="0" fontId="33" fillId="14" borderId="26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0" fillId="0" borderId="0"/>
  </cellStyleXfs>
  <cellXfs count="70">
    <xf numFmtId="0" fontId="0" fillId="0" borderId="0" xfId="0"/>
    <xf numFmtId="0" fontId="1" fillId="0" borderId="0" xfId="49" applyFont="1" applyFill="1" applyBorder="1"/>
    <xf numFmtId="0" fontId="2" fillId="2" borderId="0" xfId="49" applyFont="1" applyFill="1" applyAlignment="1">
      <alignment horizontal="center" vertical="center"/>
    </xf>
    <xf numFmtId="0" fontId="3" fillId="2" borderId="1" xfId="49" applyFont="1" applyFill="1" applyBorder="1" applyAlignment="1">
      <alignment vertical="center" wrapText="1"/>
    </xf>
    <xf numFmtId="0" fontId="4" fillId="2" borderId="1" xfId="49" applyFont="1" applyFill="1" applyBorder="1" applyAlignment="1">
      <alignment horizontal="right" vertical="center"/>
    </xf>
    <xf numFmtId="0" fontId="5" fillId="2" borderId="2" xfId="49" applyFont="1" applyFill="1" applyBorder="1" applyAlignment="1">
      <alignment horizontal="center" vertical="center"/>
    </xf>
    <xf numFmtId="0" fontId="4" fillId="2" borderId="2" xfId="49" applyFont="1" applyFill="1" applyBorder="1" applyAlignment="1">
      <alignment horizontal="left" vertical="center" wrapText="1"/>
    </xf>
    <xf numFmtId="0" fontId="4" fillId="2" borderId="2" xfId="49" applyFont="1" applyFill="1" applyBorder="1" applyAlignment="1">
      <alignment horizontal="center" vertical="center"/>
    </xf>
    <xf numFmtId="176" fontId="4" fillId="2" borderId="2" xfId="49" applyNumberFormat="1" applyFont="1" applyFill="1" applyBorder="1" applyAlignment="1">
      <alignment horizontal="right" vertical="center"/>
    </xf>
    <xf numFmtId="178" fontId="4" fillId="3" borderId="2" xfId="49" applyNumberFormat="1" applyFont="1" applyFill="1" applyBorder="1" applyAlignment="1">
      <alignment horizontal="right" vertical="center"/>
    </xf>
    <xf numFmtId="176" fontId="4" fillId="3" borderId="2" xfId="49" applyNumberFormat="1" applyFont="1" applyFill="1" applyBorder="1" applyAlignment="1">
      <alignment horizontal="right" vertical="center"/>
    </xf>
    <xf numFmtId="178" fontId="4" fillId="2" borderId="2" xfId="49" applyNumberFormat="1" applyFont="1" applyFill="1" applyBorder="1" applyAlignment="1">
      <alignment horizontal="right" vertical="center"/>
    </xf>
    <xf numFmtId="0" fontId="4" fillId="2" borderId="2" xfId="49" applyFont="1" applyFill="1" applyBorder="1" applyAlignment="1">
      <alignment horizontal="left" vertical="center"/>
    </xf>
    <xf numFmtId="0" fontId="6" fillId="2" borderId="0" xfId="49" applyFont="1" applyFill="1"/>
    <xf numFmtId="0" fontId="4" fillId="2" borderId="3" xfId="49" applyFont="1" applyFill="1" applyBorder="1" applyAlignment="1">
      <alignment horizontal="right" vertical="center"/>
    </xf>
    <xf numFmtId="0" fontId="7" fillId="2" borderId="0" xfId="49" applyFont="1" applyFill="1" applyBorder="1" applyAlignment="1">
      <alignment horizontal="center" vertical="center"/>
    </xf>
    <xf numFmtId="0" fontId="8" fillId="2" borderId="0" xfId="49" applyFont="1" applyFill="1" applyBorder="1"/>
    <xf numFmtId="0" fontId="9" fillId="2" borderId="0" xfId="49" applyFont="1" applyFill="1" applyBorder="1" applyAlignment="1">
      <alignment vertical="center"/>
    </xf>
    <xf numFmtId="49" fontId="4" fillId="0" borderId="1" xfId="49" applyNumberFormat="1" applyFont="1" applyFill="1" applyBorder="1" applyAlignment="1">
      <alignment horizontal="left" vertical="center" wrapText="1"/>
    </xf>
    <xf numFmtId="0" fontId="10" fillId="0" borderId="1" xfId="49" applyFont="1" applyFill="1" applyBorder="1" applyAlignment="1">
      <alignment vertical="center"/>
    </xf>
    <xf numFmtId="0" fontId="5" fillId="0" borderId="2" xfId="49" applyFont="1" applyFill="1" applyBorder="1" applyAlignment="1">
      <alignment horizontal="center" vertical="center"/>
    </xf>
    <xf numFmtId="0" fontId="5" fillId="0" borderId="4" xfId="49" applyFont="1" applyFill="1" applyBorder="1" applyAlignment="1">
      <alignment horizontal="center" vertical="center"/>
    </xf>
    <xf numFmtId="0" fontId="5" fillId="0" borderId="4" xfId="49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vertical="center"/>
    </xf>
    <xf numFmtId="177" fontId="0" fillId="0" borderId="6" xfId="49" applyNumberFormat="1" applyFill="1" applyBorder="1"/>
    <xf numFmtId="177" fontId="0" fillId="0" borderId="6" xfId="49" applyNumberFormat="1" applyFill="1" applyBorder="1" applyAlignment="1">
      <alignment wrapText="1"/>
    </xf>
    <xf numFmtId="49" fontId="7" fillId="2" borderId="0" xfId="49" applyNumberFormat="1" applyFont="1" applyFill="1" applyBorder="1" applyAlignment="1">
      <alignment horizontal="center" vertical="center"/>
    </xf>
    <xf numFmtId="49" fontId="11" fillId="2" borderId="0" xfId="49" applyNumberFormat="1" applyFont="1" applyFill="1" applyBorder="1" applyAlignment="1">
      <alignment horizontal="center" vertical="center"/>
    </xf>
    <xf numFmtId="49" fontId="12" fillId="2" borderId="0" xfId="49" applyNumberFormat="1" applyFont="1" applyFill="1" applyBorder="1" applyAlignment="1">
      <alignment horizontal="center" vertical="center"/>
    </xf>
    <xf numFmtId="49" fontId="12" fillId="2" borderId="0" xfId="49" applyNumberFormat="1" applyFont="1" applyFill="1" applyBorder="1" applyAlignment="1">
      <alignment horizontal="right" vertical="center"/>
    </xf>
    <xf numFmtId="49" fontId="4" fillId="0" borderId="7" xfId="49" applyNumberFormat="1" applyFont="1" applyFill="1" applyBorder="1" applyAlignment="1">
      <alignment vertical="center"/>
    </xf>
    <xf numFmtId="49" fontId="4" fillId="0" borderId="7" xfId="49" applyNumberFormat="1" applyFont="1" applyFill="1" applyBorder="1" applyAlignment="1">
      <alignment horizontal="right" vertical="center"/>
    </xf>
    <xf numFmtId="49" fontId="4" fillId="0" borderId="7" xfId="49" applyNumberFormat="1" applyFont="1" applyFill="1" applyBorder="1" applyAlignment="1">
      <alignment horizontal="left" vertical="center"/>
    </xf>
    <xf numFmtId="49" fontId="5" fillId="0" borderId="6" xfId="49" applyNumberFormat="1" applyFont="1" applyFill="1" applyBorder="1" applyAlignment="1">
      <alignment horizontal="center" vertical="center"/>
    </xf>
    <xf numFmtId="49" fontId="4" fillId="0" borderId="8" xfId="49" applyNumberFormat="1" applyFont="1" applyFill="1" applyBorder="1" applyAlignment="1">
      <alignment vertical="center"/>
    </xf>
    <xf numFmtId="177" fontId="13" fillId="0" borderId="6" xfId="49" applyNumberFormat="1" applyFont="1" applyFill="1" applyBorder="1"/>
    <xf numFmtId="49" fontId="4" fillId="0" borderId="9" xfId="49" applyNumberFormat="1" applyFont="1" applyFill="1" applyBorder="1" applyAlignment="1">
      <alignment vertical="center"/>
    </xf>
    <xf numFmtId="49" fontId="4" fillId="0" borderId="10" xfId="49" applyNumberFormat="1" applyFont="1" applyFill="1" applyBorder="1" applyAlignment="1">
      <alignment vertical="center"/>
    </xf>
    <xf numFmtId="49" fontId="4" fillId="0" borderId="11" xfId="49" applyNumberFormat="1" applyFont="1" applyFill="1" applyBorder="1" applyAlignment="1">
      <alignment vertical="center"/>
    </xf>
    <xf numFmtId="179" fontId="0" fillId="0" borderId="0" xfId="0" applyNumberFormat="1"/>
    <xf numFmtId="49" fontId="4" fillId="0" borderId="12" xfId="49" applyNumberFormat="1" applyFont="1" applyFill="1" applyBorder="1" applyAlignment="1">
      <alignment vertical="center"/>
    </xf>
    <xf numFmtId="49" fontId="4" fillId="0" borderId="5" xfId="49" applyNumberFormat="1" applyFont="1" applyFill="1" applyBorder="1" applyAlignment="1">
      <alignment vertical="center"/>
    </xf>
    <xf numFmtId="49" fontId="4" fillId="0" borderId="9" xfId="49" applyNumberFormat="1" applyFont="1" applyFill="1" applyBorder="1" applyAlignment="1">
      <alignment horizontal="center" vertical="center"/>
    </xf>
    <xf numFmtId="49" fontId="4" fillId="0" borderId="13" xfId="49" applyNumberFormat="1" applyFont="1" applyFill="1" applyBorder="1" applyAlignment="1">
      <alignment horizontal="center" vertical="center"/>
    </xf>
    <xf numFmtId="49" fontId="4" fillId="0" borderId="5" xfId="49" applyNumberFormat="1" applyFont="1" applyFill="1" applyBorder="1" applyAlignment="1">
      <alignment horizontal="left" vertical="center"/>
    </xf>
    <xf numFmtId="49" fontId="4" fillId="0" borderId="13" xfId="49" applyNumberFormat="1" applyFont="1" applyFill="1" applyBorder="1" applyAlignment="1">
      <alignment vertical="center"/>
    </xf>
    <xf numFmtId="49" fontId="4" fillId="0" borderId="5" xfId="49" applyNumberFormat="1" applyFont="1" applyFill="1" applyBorder="1" applyAlignment="1">
      <alignment horizontal="center" vertical="center"/>
    </xf>
    <xf numFmtId="49" fontId="12" fillId="2" borderId="0" xfId="49" applyNumberFormat="1" applyFont="1" applyFill="1" applyBorder="1" applyAlignment="1">
      <alignment vertical="center"/>
    </xf>
    <xf numFmtId="0" fontId="12" fillId="2" borderId="0" xfId="49" applyFont="1" applyFill="1" applyBorder="1" applyAlignment="1">
      <alignment vertical="center"/>
    </xf>
    <xf numFmtId="0" fontId="12" fillId="2" borderId="14" xfId="49" applyFont="1" applyFill="1" applyBorder="1" applyAlignment="1">
      <alignment horizontal="right" vertical="center"/>
    </xf>
    <xf numFmtId="49" fontId="14" fillId="2" borderId="0" xfId="49" applyNumberFormat="1" applyFont="1" applyFill="1" applyBorder="1" applyAlignment="1">
      <alignment horizontal="center" vertical="center"/>
    </xf>
    <xf numFmtId="0" fontId="12" fillId="2" borderId="0" xfId="49" applyFont="1" applyFill="1" applyBorder="1" applyAlignment="1">
      <alignment horizontal="right" vertical="center"/>
    </xf>
    <xf numFmtId="49" fontId="4" fillId="0" borderId="15" xfId="49" applyNumberFormat="1" applyFont="1" applyFill="1" applyBorder="1" applyAlignment="1">
      <alignment vertical="center"/>
    </xf>
    <xf numFmtId="49" fontId="4" fillId="0" borderId="16" xfId="49" applyNumberFormat="1" applyFont="1" applyFill="1" applyBorder="1" applyAlignment="1">
      <alignment vertical="center"/>
    </xf>
    <xf numFmtId="49" fontId="4" fillId="0" borderId="12" xfId="49" applyNumberFormat="1" applyFont="1" applyFill="1" applyBorder="1" applyAlignment="1">
      <alignment horizontal="center" vertical="center"/>
    </xf>
    <xf numFmtId="49" fontId="4" fillId="0" borderId="17" xfId="49" applyNumberFormat="1" applyFont="1" applyFill="1" applyBorder="1" applyAlignment="1">
      <alignment horizontal="center" vertical="center"/>
    </xf>
    <xf numFmtId="49" fontId="15" fillId="2" borderId="14" xfId="49" applyNumberFormat="1" applyFont="1" applyFill="1" applyBorder="1"/>
    <xf numFmtId="0" fontId="12" fillId="2" borderId="14" xfId="49" applyFont="1" applyFill="1" applyBorder="1" applyAlignment="1">
      <alignment vertical="center"/>
    </xf>
    <xf numFmtId="49" fontId="16" fillId="2" borderId="0" xfId="49" applyNumberFormat="1" applyFont="1" applyFill="1" applyBorder="1" applyAlignment="1">
      <alignment horizontal="center" vertical="center"/>
    </xf>
    <xf numFmtId="0" fontId="17" fillId="2" borderId="0" xfId="49" applyFont="1" applyFill="1" applyBorder="1" applyAlignment="1">
      <alignment horizontal="center" vertical="center"/>
    </xf>
    <xf numFmtId="0" fontId="18" fillId="2" borderId="0" xfId="49" applyFont="1" applyFill="1" applyBorder="1"/>
    <xf numFmtId="49" fontId="12" fillId="2" borderId="0" xfId="49" applyNumberFormat="1" applyFont="1" applyFill="1" applyBorder="1" applyAlignment="1">
      <alignment vertical="center"/>
    </xf>
    <xf numFmtId="49" fontId="1" fillId="2" borderId="0" xfId="49" applyNumberFormat="1" applyFont="1" applyFill="1" applyBorder="1"/>
    <xf numFmtId="49" fontId="12" fillId="2" borderId="0" xfId="49" applyNumberFormat="1" applyFont="1" applyFill="1" applyBorder="1" applyAlignment="1">
      <alignment horizontal="right" vertical="center"/>
    </xf>
    <xf numFmtId="49" fontId="5" fillId="0" borderId="2" xfId="49" applyNumberFormat="1" applyFont="1" applyFill="1" applyBorder="1" applyAlignment="1">
      <alignment horizontal="center" vertical="center"/>
    </xf>
    <xf numFmtId="49" fontId="5" fillId="0" borderId="18" xfId="49" applyNumberFormat="1" applyFont="1" applyFill="1" applyBorder="1" applyAlignment="1">
      <alignment horizontal="center" vertical="center" wrapText="1"/>
    </xf>
    <xf numFmtId="49" fontId="5" fillId="0" borderId="19" xfId="49" applyNumberFormat="1" applyFont="1" applyFill="1" applyBorder="1" applyAlignment="1">
      <alignment horizontal="center" vertical="center" wrapText="1"/>
    </xf>
    <xf numFmtId="49" fontId="5" fillId="0" borderId="20" xfId="49" applyNumberFormat="1" applyFont="1" applyFill="1" applyBorder="1" applyAlignment="1">
      <alignment horizontal="center" vertical="center" wrapText="1"/>
    </xf>
    <xf numFmtId="49" fontId="4" fillId="0" borderId="16" xfId="49" applyNumberFormat="1" applyFont="1" applyFill="1" applyBorder="1" applyAlignment="1">
      <alignment horizontal="left" vertical="center"/>
    </xf>
    <xf numFmtId="179" fontId="0" fillId="0" borderId="6" xfId="49" applyNumberFormat="1" applyFill="1" applyBorder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000080"/>
      <rgbColor rgb="00008000"/>
      <rgbColor rgb="00800000"/>
      <rgbColor rgb="00008080"/>
      <rgbColor rgb="00800080"/>
      <rgbColor rgb="00808000"/>
      <rgbColor rgb="00C0C0C0"/>
      <rgbColor rgb="00808080"/>
      <rgbColor rgb="00FF9999"/>
      <rgbColor rgb="00663399"/>
      <rgbColor rgb="00CCFFFF"/>
      <rgbColor rgb="00FFFFCC"/>
      <rgbColor rgb="00660066"/>
      <rgbColor rgb="008080FF"/>
      <rgbColor rgb="00CC6600"/>
      <rgbColor rgb="00FFCCCC"/>
      <rgbColor rgb="00800000"/>
      <rgbColor rgb="00FF00FF"/>
      <rgbColor rgb="0000FFFF"/>
      <rgbColor rgb="00FFFF00"/>
      <rgbColor rgb="00800080"/>
      <rgbColor rgb="00000080"/>
      <rgbColor rgb="00808000"/>
      <rgbColor rgb="00FF0000"/>
      <rgbColor rgb="00FFCC00"/>
      <rgbColor rgb="00FFFFCC"/>
      <rgbColor rgb="00CCFFCC"/>
      <rgbColor rgb="0099FFFF"/>
      <rgbColor rgb="00FFCC99"/>
      <rgbColor rgb="00CC99FF"/>
      <rgbColor rgb="00FF99CC"/>
      <rgbColor rgb="0099CCFF"/>
      <rgbColor rgb="00FF6633"/>
      <rgbColor rgb="00FFFFFF"/>
      <rgbColor rgb="0000CC99"/>
      <rgbColor rgb="000000FF"/>
      <rgbColor rgb="0080FF80"/>
      <rgbColor rgb="00C0C0C0"/>
      <rgbColor rgb="00FFFFFF"/>
      <rgbColor rgb="0099FFFF"/>
      <rgbColor rgb="0000FFFF"/>
      <rgbColor rgb="0080FF00"/>
      <rgbColor rgb="0080FFFF"/>
      <rgbColor rgb="00808080"/>
      <rgbColor rgb="0099A8AC"/>
      <rgbColor rgb="00D8E9EC"/>
      <rgbColor rgb="00A0A0A0"/>
      <rgbColor rgb="00F0F0F0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showGridLines="0" showZeros="0" tabSelected="1" zoomScalePageLayoutView="60" workbookViewId="0">
      <pane topLeftCell="A1" activePane="bottomRight" state="frozen"/>
      <selection activeCell="C5" sqref="C5"/>
    </sheetView>
  </sheetViews>
  <sheetFormatPr defaultColWidth="8" defaultRowHeight="13.5" outlineLevelCol="3"/>
  <cols>
    <col min="1" max="1" width="48.25" style="1" customWidth="1"/>
    <col min="2" max="2" width="10.375" style="1" customWidth="1"/>
    <col min="3" max="3" width="13.375" style="1" customWidth="1"/>
    <col min="4" max="4" width="15.5" style="1" customWidth="1"/>
  </cols>
  <sheetData>
    <row r="1" ht="44" customHeight="1" spans="1:4">
      <c r="A1" s="58" t="s">
        <v>0</v>
      </c>
      <c r="B1" s="59"/>
      <c r="C1" s="60"/>
      <c r="D1" s="59"/>
    </row>
    <row r="2" ht="19.5" customHeight="1" spans="1:4">
      <c r="A2" s="61" t="s">
        <v>1</v>
      </c>
      <c r="B2" s="61"/>
      <c r="C2" s="62"/>
      <c r="D2" s="63" t="s">
        <v>2</v>
      </c>
    </row>
    <row r="3" ht="28.5" spans="1:4">
      <c r="A3" s="64" t="s">
        <v>3</v>
      </c>
      <c r="B3" s="65" t="s">
        <v>4</v>
      </c>
      <c r="C3" s="66" t="s">
        <v>5</v>
      </c>
      <c r="D3" s="67" t="s">
        <v>6</v>
      </c>
    </row>
    <row r="4" ht="21" customHeight="1" spans="1:4">
      <c r="A4" s="68" t="s">
        <v>7</v>
      </c>
      <c r="B4" s="69">
        <v>61545.427712</v>
      </c>
      <c r="C4" s="69">
        <v>25926.83204</v>
      </c>
      <c r="D4" s="69">
        <v>35618.595672</v>
      </c>
    </row>
    <row r="5" ht="21" customHeight="1" spans="1:4">
      <c r="A5" s="44" t="s">
        <v>8</v>
      </c>
      <c r="B5" s="69">
        <v>23228.155672</v>
      </c>
      <c r="C5" s="69">
        <v>7544.56</v>
      </c>
      <c r="D5" s="69">
        <v>15683.595672</v>
      </c>
    </row>
    <row r="6" ht="21" customHeight="1" spans="1:4">
      <c r="A6" s="44" t="s">
        <v>9</v>
      </c>
      <c r="B6" s="69">
        <v>38155.30304</v>
      </c>
      <c r="C6" s="69">
        <v>18355.30304</v>
      </c>
      <c r="D6" s="69">
        <v>19800</v>
      </c>
    </row>
    <row r="7" ht="21" customHeight="1" spans="1:4">
      <c r="A7" s="41" t="s">
        <v>10</v>
      </c>
      <c r="B7" s="69">
        <v>17.5</v>
      </c>
      <c r="C7" s="69">
        <v>7.5</v>
      </c>
      <c r="D7" s="69">
        <v>10</v>
      </c>
    </row>
    <row r="8" ht="21" customHeight="1" spans="1:4">
      <c r="A8" s="41" t="s">
        <v>11</v>
      </c>
      <c r="B8" s="69"/>
      <c r="C8" s="69"/>
      <c r="D8" s="69"/>
    </row>
    <row r="9" ht="21" customHeight="1" spans="1:4">
      <c r="A9" s="41" t="s">
        <v>12</v>
      </c>
      <c r="B9" s="69">
        <v>131.55</v>
      </c>
      <c r="C9" s="69">
        <v>6.55</v>
      </c>
      <c r="D9" s="69">
        <v>125</v>
      </c>
    </row>
    <row r="10" ht="21" customHeight="1" spans="1:4">
      <c r="A10" s="41" t="s">
        <v>13</v>
      </c>
      <c r="B10" s="69">
        <v>0.58</v>
      </c>
      <c r="C10" s="69">
        <v>0.58</v>
      </c>
      <c r="D10" s="69"/>
    </row>
    <row r="11" ht="21" customHeight="1" spans="1:4">
      <c r="A11" s="41" t="s">
        <v>14</v>
      </c>
      <c r="B11" s="69"/>
      <c r="C11" s="69"/>
      <c r="D11" s="69"/>
    </row>
    <row r="12" ht="21" customHeight="1" spans="1:4">
      <c r="A12" s="41" t="s">
        <v>15</v>
      </c>
      <c r="B12" s="69"/>
      <c r="C12" s="69"/>
      <c r="D12" s="69"/>
    </row>
    <row r="13" ht="21" customHeight="1" spans="1:4">
      <c r="A13" s="44" t="s">
        <v>16</v>
      </c>
      <c r="B13" s="69">
        <v>54976.626342</v>
      </c>
      <c r="C13" s="69">
        <v>19684.936174</v>
      </c>
      <c r="D13" s="69">
        <v>35291.690168</v>
      </c>
    </row>
    <row r="14" ht="21" customHeight="1" spans="1:4">
      <c r="A14" s="44" t="s">
        <v>17</v>
      </c>
      <c r="B14" s="69">
        <v>54930.626342</v>
      </c>
      <c r="C14" s="69">
        <v>19652.936174</v>
      </c>
      <c r="D14" s="69">
        <v>35277.690168</v>
      </c>
    </row>
    <row r="15" ht="21" customHeight="1" spans="1:4">
      <c r="A15" s="44" t="s">
        <v>18</v>
      </c>
      <c r="B15" s="69">
        <v>25</v>
      </c>
      <c r="C15" s="69">
        <v>11</v>
      </c>
      <c r="D15" s="69">
        <v>14</v>
      </c>
    </row>
    <row r="16" ht="21" customHeight="1" spans="1:4">
      <c r="A16" s="41" t="s">
        <v>19</v>
      </c>
      <c r="B16" s="69">
        <v>21</v>
      </c>
      <c r="C16" s="69">
        <v>21</v>
      </c>
      <c r="D16" s="69"/>
    </row>
    <row r="17" ht="21" customHeight="1" spans="1:4">
      <c r="A17" s="41" t="s">
        <v>20</v>
      </c>
      <c r="B17" s="69"/>
      <c r="C17" s="69"/>
      <c r="D17" s="69"/>
    </row>
    <row r="18" ht="21" customHeight="1" spans="1:4">
      <c r="A18" s="41" t="s">
        <v>21</v>
      </c>
      <c r="B18" s="69"/>
      <c r="C18" s="69"/>
      <c r="D18" s="69"/>
    </row>
    <row r="19" ht="21" customHeight="1" spans="1:4">
      <c r="A19" s="68" t="s">
        <v>22</v>
      </c>
      <c r="B19" s="69">
        <v>6568.80137</v>
      </c>
      <c r="C19" s="69">
        <v>6241.895866</v>
      </c>
      <c r="D19" s="69">
        <v>326.905504</v>
      </c>
    </row>
    <row r="20" ht="27" customHeight="1" spans="1:4">
      <c r="A20" s="44" t="s">
        <v>23</v>
      </c>
      <c r="B20" s="69">
        <v>53461.177103</v>
      </c>
      <c r="C20" s="69">
        <v>50243.008806</v>
      </c>
      <c r="D20" s="69">
        <v>3218.168297</v>
      </c>
    </row>
  </sheetData>
  <mergeCells count="1">
    <mergeCell ref="A1:D1"/>
  </mergeCells>
  <printOptions horizontalCentered="1"/>
  <pageMargins left="0.393055555555556" right="0.393055555555556" top="0.786805555555556" bottom="0.708333333333333" header="0.511805555555556" footer="0.511805555555556"/>
  <pageSetup paperSize="9" firstPageNumber="84" pageOrder="overThenDown" orientation="landscape" useFirstPageNumber="1" errors="blank" horizontalDpi="60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showGridLines="0" zoomScale="85" zoomScaleNormal="85" zoomScalePageLayoutView="60" workbookViewId="0">
      <pane topLeftCell="A1" activePane="bottomRight" state="frozen"/>
      <selection activeCell="D9" sqref="D9"/>
    </sheetView>
  </sheetViews>
  <sheetFormatPr defaultColWidth="8" defaultRowHeight="13.5" outlineLevelCol="5"/>
  <cols>
    <col min="1" max="1" width="45.625" style="1"/>
    <col min="2" max="2" width="22.3166666666667" style="1" customWidth="1"/>
    <col min="3" max="3" width="27.25" style="1"/>
    <col min="4" max="4" width="26.6083333333333" style="1" customWidth="1"/>
    <col min="5" max="5" width="23.9166666666667" style="1" customWidth="1"/>
    <col min="6" max="6" width="22.675" style="1" customWidth="1"/>
  </cols>
  <sheetData>
    <row r="1" ht="48" customHeight="1" spans="1:6">
      <c r="A1" s="26" t="s">
        <v>24</v>
      </c>
      <c r="B1" s="15"/>
      <c r="C1" s="15"/>
      <c r="D1" s="15"/>
      <c r="E1" s="15"/>
      <c r="F1" s="15"/>
    </row>
    <row r="2" ht="8" customHeight="1" spans="1:6">
      <c r="A2" s="50"/>
      <c r="B2" s="50"/>
      <c r="C2" s="50"/>
      <c r="D2" s="50"/>
      <c r="E2" s="29"/>
      <c r="F2" s="51"/>
    </row>
    <row r="3" ht="19.5" customHeight="1" spans="1:6">
      <c r="A3" s="30" t="s">
        <v>1</v>
      </c>
      <c r="B3" s="30"/>
      <c r="C3" s="30"/>
      <c r="D3" s="30"/>
      <c r="E3" s="31"/>
      <c r="F3" s="32" t="s">
        <v>2</v>
      </c>
    </row>
    <row r="4" ht="25" customHeight="1" spans="1:6">
      <c r="A4" s="33" t="s">
        <v>3</v>
      </c>
      <c r="B4" s="33" t="s">
        <v>25</v>
      </c>
      <c r="C4" s="33" t="s">
        <v>26</v>
      </c>
      <c r="D4" s="33" t="s">
        <v>3</v>
      </c>
      <c r="E4" s="33" t="s">
        <v>25</v>
      </c>
      <c r="F4" s="33" t="s">
        <v>26</v>
      </c>
    </row>
    <row r="5" ht="25" customHeight="1" spans="1:6">
      <c r="A5" s="52" t="s">
        <v>27</v>
      </c>
      <c r="B5" s="35">
        <v>9817.56</v>
      </c>
      <c r="C5" s="35">
        <v>7544.56</v>
      </c>
      <c r="D5" s="40" t="s">
        <v>28</v>
      </c>
      <c r="E5" s="35">
        <v>15722.369544</v>
      </c>
      <c r="F5" s="35">
        <v>17830.616694</v>
      </c>
    </row>
    <row r="6" ht="25" customHeight="1" spans="1:6">
      <c r="A6" s="52" t="s">
        <v>29</v>
      </c>
      <c r="B6" s="35">
        <v>9699.56</v>
      </c>
      <c r="C6" s="35">
        <v>7423.2</v>
      </c>
      <c r="D6" s="40" t="s">
        <v>30</v>
      </c>
      <c r="E6" s="35">
        <v>1381.97664</v>
      </c>
      <c r="F6" s="35">
        <v>1532.31948</v>
      </c>
    </row>
    <row r="7" ht="25" customHeight="1" spans="1:6">
      <c r="A7" s="52" t="s">
        <v>31</v>
      </c>
      <c r="B7" s="35">
        <v>50</v>
      </c>
      <c r="C7" s="35">
        <v>52</v>
      </c>
      <c r="D7" s="40" t="s">
        <v>32</v>
      </c>
      <c r="E7" s="35">
        <v>250</v>
      </c>
      <c r="F7" s="35">
        <v>290</v>
      </c>
    </row>
    <row r="8" ht="25" customHeight="1" spans="1:6">
      <c r="A8" s="52" t="s">
        <v>33</v>
      </c>
      <c r="B8" s="35">
        <v>0</v>
      </c>
      <c r="C8" s="35">
        <v>0</v>
      </c>
      <c r="D8" s="40" t="s">
        <v>34</v>
      </c>
      <c r="E8" s="35">
        <v>10</v>
      </c>
      <c r="F8" s="35">
        <v>11</v>
      </c>
    </row>
    <row r="9" ht="25" customHeight="1" spans="1:6">
      <c r="A9" s="34" t="s">
        <v>35</v>
      </c>
      <c r="B9" s="35">
        <v>68</v>
      </c>
      <c r="C9" s="35">
        <v>69.36</v>
      </c>
      <c r="D9" s="40" t="s">
        <v>36</v>
      </c>
      <c r="E9" s="35">
        <v>20</v>
      </c>
      <c r="F9" s="35">
        <v>21</v>
      </c>
    </row>
    <row r="10" ht="25" customHeight="1" spans="1:6">
      <c r="A10" s="53" t="s">
        <v>37</v>
      </c>
      <c r="B10" s="35">
        <v>15495.945073</v>
      </c>
      <c r="C10" s="35">
        <v>18355.30304</v>
      </c>
      <c r="D10" s="54" t="s">
        <v>38</v>
      </c>
      <c r="E10" s="35" t="s">
        <v>38</v>
      </c>
      <c r="F10" s="35" t="s">
        <v>38</v>
      </c>
    </row>
    <row r="11" ht="25" customHeight="1" spans="1:6">
      <c r="A11" s="41" t="s">
        <v>39</v>
      </c>
      <c r="B11" s="35">
        <v>15012.145073</v>
      </c>
      <c r="C11" s="35">
        <v>17830.73028</v>
      </c>
      <c r="D11" s="54" t="s">
        <v>38</v>
      </c>
      <c r="E11" s="35" t="s">
        <v>38</v>
      </c>
      <c r="F11" s="35" t="s">
        <v>38</v>
      </c>
    </row>
    <row r="12" ht="25" customHeight="1" spans="1:6">
      <c r="A12" s="37" t="s">
        <v>40</v>
      </c>
      <c r="B12" s="35">
        <v>233.8</v>
      </c>
      <c r="C12" s="35">
        <v>234.57276</v>
      </c>
      <c r="D12" s="54" t="s">
        <v>38</v>
      </c>
      <c r="E12" s="35" t="s">
        <v>38</v>
      </c>
      <c r="F12" s="35" t="s">
        <v>38</v>
      </c>
    </row>
    <row r="13" ht="25" customHeight="1" spans="1:6">
      <c r="A13" s="34" t="s">
        <v>41</v>
      </c>
      <c r="B13" s="35">
        <v>11.31</v>
      </c>
      <c r="C13" s="35">
        <v>12.339</v>
      </c>
      <c r="D13" s="54" t="s">
        <v>38</v>
      </c>
      <c r="E13" s="35" t="s">
        <v>38</v>
      </c>
      <c r="F13" s="35" t="s">
        <v>38</v>
      </c>
    </row>
    <row r="14" ht="25" customHeight="1" spans="1:6">
      <c r="A14" s="41" t="s">
        <v>42</v>
      </c>
      <c r="B14" s="35">
        <v>7.35</v>
      </c>
      <c r="C14" s="35">
        <v>7.5</v>
      </c>
      <c r="D14" s="54" t="s">
        <v>38</v>
      </c>
      <c r="E14" s="35" t="s">
        <v>38</v>
      </c>
      <c r="F14" s="35" t="s">
        <v>38</v>
      </c>
    </row>
    <row r="15" ht="25" customHeight="1" spans="1:6">
      <c r="A15" s="41" t="s">
        <v>43</v>
      </c>
      <c r="B15" s="35">
        <v>0</v>
      </c>
      <c r="C15" s="35">
        <v>0</v>
      </c>
      <c r="D15" s="54" t="s">
        <v>38</v>
      </c>
      <c r="E15" s="35" t="s">
        <v>38</v>
      </c>
      <c r="F15" s="35" t="s">
        <v>38</v>
      </c>
    </row>
    <row r="16" ht="25" customHeight="1" spans="1:6">
      <c r="A16" s="41" t="s">
        <v>44</v>
      </c>
      <c r="B16" s="35">
        <v>6.5</v>
      </c>
      <c r="C16" s="35">
        <v>6.55</v>
      </c>
      <c r="D16" s="54" t="s">
        <v>38</v>
      </c>
      <c r="E16" s="35" t="s">
        <v>38</v>
      </c>
      <c r="F16" s="35" t="s">
        <v>38</v>
      </c>
    </row>
    <row r="17" ht="25" customHeight="1" spans="1:6">
      <c r="A17" s="41" t="s">
        <v>45</v>
      </c>
      <c r="B17" s="35">
        <v>0.55</v>
      </c>
      <c r="C17" s="35">
        <v>0.58</v>
      </c>
      <c r="D17" s="54" t="s">
        <v>38</v>
      </c>
      <c r="E17" s="35" t="s">
        <v>38</v>
      </c>
      <c r="F17" s="35" t="s">
        <v>38</v>
      </c>
    </row>
    <row r="18" ht="25" customHeight="1" spans="1:6">
      <c r="A18" s="41" t="s">
        <v>46</v>
      </c>
      <c r="B18" s="35">
        <v>25339.215073</v>
      </c>
      <c r="C18" s="35">
        <v>25926.83204</v>
      </c>
      <c r="D18" s="30" t="s">
        <v>47</v>
      </c>
      <c r="E18" s="35">
        <v>17384.346184</v>
      </c>
      <c r="F18" s="35">
        <v>19684.936174</v>
      </c>
    </row>
    <row r="19" ht="25" customHeight="1" spans="1:6">
      <c r="A19" s="41" t="s">
        <v>48</v>
      </c>
      <c r="B19" s="35">
        <v>0</v>
      </c>
      <c r="C19" s="35">
        <v>0</v>
      </c>
      <c r="D19" s="36" t="s">
        <v>49</v>
      </c>
      <c r="E19" s="35">
        <v>0</v>
      </c>
      <c r="F19" s="35">
        <v>0</v>
      </c>
    </row>
    <row r="20" ht="25" customHeight="1" spans="1:6">
      <c r="A20" s="41" t="s">
        <v>50</v>
      </c>
      <c r="B20" s="35">
        <v>0</v>
      </c>
      <c r="C20" s="35">
        <v>0</v>
      </c>
      <c r="D20" s="30" t="s">
        <v>51</v>
      </c>
      <c r="E20" s="35">
        <v>0</v>
      </c>
      <c r="F20" s="35">
        <v>0</v>
      </c>
    </row>
    <row r="21" ht="25" customHeight="1" spans="1:6">
      <c r="A21" s="37" t="s">
        <v>52</v>
      </c>
      <c r="B21" s="35">
        <v>25339.215073</v>
      </c>
      <c r="C21" s="35">
        <v>25926.83204</v>
      </c>
      <c r="D21" s="40" t="s">
        <v>53</v>
      </c>
      <c r="E21" s="35">
        <v>17384.346184</v>
      </c>
      <c r="F21" s="35">
        <v>19684.936174</v>
      </c>
    </row>
    <row r="22" ht="25" customHeight="1" spans="1:6">
      <c r="A22" s="55" t="s">
        <v>38</v>
      </c>
      <c r="B22" s="35" t="s">
        <v>38</v>
      </c>
      <c r="C22" s="35" t="s">
        <v>38</v>
      </c>
      <c r="D22" s="36" t="s">
        <v>54</v>
      </c>
      <c r="E22" s="35">
        <v>7954.868889</v>
      </c>
      <c r="F22" s="35">
        <v>6241.895866</v>
      </c>
    </row>
    <row r="23" ht="25" customHeight="1" spans="1:6">
      <c r="A23" s="52" t="s">
        <v>55</v>
      </c>
      <c r="B23" s="35">
        <v>36046.244051</v>
      </c>
      <c r="C23" s="35">
        <v>44001.11294</v>
      </c>
      <c r="D23" s="30" t="s">
        <v>56</v>
      </c>
      <c r="E23" s="35">
        <v>44001.11294</v>
      </c>
      <c r="F23" s="35">
        <v>50243.008806</v>
      </c>
    </row>
    <row r="24" ht="25" customHeight="1" spans="1:6">
      <c r="A24" s="55" t="s">
        <v>57</v>
      </c>
      <c r="B24" s="35">
        <v>61385.459124</v>
      </c>
      <c r="C24" s="35">
        <v>69927.94498</v>
      </c>
      <c r="D24" s="54" t="s">
        <v>57</v>
      </c>
      <c r="E24" s="35">
        <v>61385.459124</v>
      </c>
      <c r="F24" s="35">
        <v>69927.94498</v>
      </c>
    </row>
    <row r="25" ht="15.75" customHeight="1" spans="1:6">
      <c r="A25" s="56"/>
      <c r="B25" s="57"/>
      <c r="C25" s="57"/>
      <c r="D25" s="47"/>
      <c r="E25" s="48"/>
      <c r="F25" s="51"/>
    </row>
  </sheetData>
  <mergeCells count="2">
    <mergeCell ref="A1:F1"/>
    <mergeCell ref="E2:F2"/>
  </mergeCells>
  <printOptions horizontalCentered="1"/>
  <pageMargins left="0.393055555555556" right="0.393055555555556" top="0.590277777777778" bottom="0.590277777777778" header="0.511805555555556" footer="0.393055555555556"/>
  <pageSetup paperSize="9" scale="80" firstPageNumber="85" pageOrder="overThenDown" orientation="landscape" useFirstPageNumber="1" errors="blank" horizontalDpi="600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showZeros="0" zoomScale="70" zoomScaleNormal="70" zoomScalePageLayoutView="60" workbookViewId="0">
      <pane topLeftCell="A1" activePane="bottomRight" state="frozen"/>
      <selection activeCell="C8" sqref="C8"/>
    </sheetView>
  </sheetViews>
  <sheetFormatPr defaultColWidth="8" defaultRowHeight="13.5" outlineLevelCol="6"/>
  <cols>
    <col min="1" max="1" width="33.375" style="1"/>
    <col min="2" max="3" width="27.25" style="1"/>
    <col min="4" max="4" width="23.8583333333333" style="1" customWidth="1"/>
    <col min="5" max="5" width="23.175" style="1" customWidth="1"/>
    <col min="6" max="6" width="22.7166666666667" style="1" customWidth="1"/>
  </cols>
  <sheetData>
    <row r="1" ht="48" customHeight="1" spans="1:6">
      <c r="A1" s="26" t="s">
        <v>58</v>
      </c>
      <c r="B1" s="15"/>
      <c r="C1" s="15"/>
      <c r="D1" s="15"/>
      <c r="E1" s="15"/>
      <c r="F1" s="15"/>
    </row>
    <row r="2" ht="12" customHeight="1" spans="1:6">
      <c r="A2" s="27"/>
      <c r="B2" s="27"/>
      <c r="C2" s="27"/>
      <c r="D2" s="27"/>
      <c r="E2" s="28"/>
      <c r="F2" s="29"/>
    </row>
    <row r="3" ht="21" customHeight="1" spans="1:6">
      <c r="A3" s="30" t="s">
        <v>1</v>
      </c>
      <c r="B3" s="30"/>
      <c r="C3" s="30"/>
      <c r="D3" s="30"/>
      <c r="E3" s="31"/>
      <c r="F3" s="32" t="s">
        <v>2</v>
      </c>
    </row>
    <row r="4" ht="28.5" customHeight="1" spans="1:6">
      <c r="A4" s="33" t="s">
        <v>3</v>
      </c>
      <c r="B4" s="33" t="s">
        <v>25</v>
      </c>
      <c r="C4" s="33" t="s">
        <v>26</v>
      </c>
      <c r="D4" s="33" t="s">
        <v>3</v>
      </c>
      <c r="E4" s="33" t="s">
        <v>25</v>
      </c>
      <c r="F4" s="33" t="s">
        <v>26</v>
      </c>
    </row>
    <row r="5" ht="28.5" customHeight="1" spans="1:6">
      <c r="A5" s="34" t="s">
        <v>59</v>
      </c>
      <c r="B5" s="35">
        <v>15211.688137</v>
      </c>
      <c r="C5" s="35">
        <v>15683.595672</v>
      </c>
      <c r="D5" s="36" t="s">
        <v>60</v>
      </c>
      <c r="E5" s="35">
        <v>33704.231424</v>
      </c>
      <c r="F5" s="35">
        <v>35277.690168</v>
      </c>
    </row>
    <row r="6" ht="28.5" customHeight="1" spans="1:7">
      <c r="A6" s="37" t="s">
        <v>61</v>
      </c>
      <c r="B6" s="35">
        <v>15211.688137</v>
      </c>
      <c r="C6" s="35">
        <v>15683.595672</v>
      </c>
      <c r="D6" s="38" t="s">
        <v>62</v>
      </c>
      <c r="E6" s="35">
        <v>16.478072</v>
      </c>
      <c r="F6" s="35">
        <v>14</v>
      </c>
      <c r="G6" s="39"/>
    </row>
    <row r="7" ht="28.5" customHeight="1" spans="1:7">
      <c r="A7" s="34" t="s">
        <v>37</v>
      </c>
      <c r="B7" s="35">
        <v>18400</v>
      </c>
      <c r="C7" s="35">
        <v>19800</v>
      </c>
      <c r="D7" s="40" t="s">
        <v>63</v>
      </c>
      <c r="E7" s="35">
        <v>1.684608</v>
      </c>
      <c r="F7" s="35">
        <v>0</v>
      </c>
      <c r="G7" s="39"/>
    </row>
    <row r="8" ht="28.5" customHeight="1" spans="1:6">
      <c r="A8" s="41" t="s">
        <v>64</v>
      </c>
      <c r="B8" s="35">
        <v>13435</v>
      </c>
      <c r="C8" s="35">
        <v>14353.5</v>
      </c>
      <c r="D8" s="42" t="s">
        <v>38</v>
      </c>
      <c r="E8" s="35" t="s">
        <v>38</v>
      </c>
      <c r="F8" s="35" t="s">
        <v>38</v>
      </c>
    </row>
    <row r="9" ht="28.5" customHeight="1" spans="1:6">
      <c r="A9" s="41" t="s">
        <v>65</v>
      </c>
      <c r="B9" s="35">
        <v>13</v>
      </c>
      <c r="C9" s="35">
        <v>10</v>
      </c>
      <c r="D9" s="43" t="s">
        <v>38</v>
      </c>
      <c r="E9" s="35" t="s">
        <v>38</v>
      </c>
      <c r="F9" s="35" t="s">
        <v>38</v>
      </c>
    </row>
    <row r="10" ht="28.5" customHeight="1" spans="1:6">
      <c r="A10" s="44" t="s">
        <v>66</v>
      </c>
      <c r="B10" s="35">
        <v>174.595949</v>
      </c>
      <c r="C10" s="35">
        <v>125</v>
      </c>
      <c r="D10" s="43" t="s">
        <v>38</v>
      </c>
      <c r="E10" s="35" t="s">
        <v>38</v>
      </c>
      <c r="F10" s="35" t="s">
        <v>38</v>
      </c>
    </row>
    <row r="11" ht="28.5" customHeight="1" spans="1:6">
      <c r="A11" s="41" t="s">
        <v>67</v>
      </c>
      <c r="B11" s="35">
        <v>0</v>
      </c>
      <c r="C11" s="35">
        <v>0</v>
      </c>
      <c r="D11" s="43" t="s">
        <v>38</v>
      </c>
      <c r="E11" s="35" t="s">
        <v>38</v>
      </c>
      <c r="F11" s="35" t="s">
        <v>38</v>
      </c>
    </row>
    <row r="12" ht="28.5" customHeight="1" spans="1:6">
      <c r="A12" s="41" t="s">
        <v>68</v>
      </c>
      <c r="B12" s="35">
        <v>0</v>
      </c>
      <c r="C12" s="35">
        <v>0</v>
      </c>
      <c r="D12" s="43" t="s">
        <v>38</v>
      </c>
      <c r="E12" s="35" t="s">
        <v>38</v>
      </c>
      <c r="F12" s="35" t="s">
        <v>38</v>
      </c>
    </row>
    <row r="13" ht="28.5" customHeight="1" spans="1:6">
      <c r="A13" s="41" t="s">
        <v>69</v>
      </c>
      <c r="B13" s="35">
        <v>33799.284086</v>
      </c>
      <c r="C13" s="35">
        <v>35618.595672</v>
      </c>
      <c r="D13" s="45" t="s">
        <v>70</v>
      </c>
      <c r="E13" s="35">
        <v>33722.394104</v>
      </c>
      <c r="F13" s="35">
        <v>35291.690168</v>
      </c>
    </row>
    <row r="14" ht="28.5" customHeight="1" spans="1:6">
      <c r="A14" s="41" t="s">
        <v>71</v>
      </c>
      <c r="B14" s="35">
        <v>0</v>
      </c>
      <c r="C14" s="35">
        <v>0</v>
      </c>
      <c r="D14" s="45" t="s">
        <v>72</v>
      </c>
      <c r="E14" s="35">
        <v>0</v>
      </c>
      <c r="F14" s="35">
        <v>0</v>
      </c>
    </row>
    <row r="15" ht="28.5" customHeight="1" spans="1:6">
      <c r="A15" s="41" t="s">
        <v>73</v>
      </c>
      <c r="B15" s="35">
        <v>0</v>
      </c>
      <c r="C15" s="35">
        <v>0</v>
      </c>
      <c r="D15" s="45" t="s">
        <v>74</v>
      </c>
      <c r="E15" s="35">
        <v>0</v>
      </c>
      <c r="F15" s="35">
        <v>0</v>
      </c>
    </row>
    <row r="16" ht="28.5" customHeight="1" spans="1:6">
      <c r="A16" s="41" t="s">
        <v>75</v>
      </c>
      <c r="B16" s="35">
        <v>33799.284086</v>
      </c>
      <c r="C16" s="35">
        <v>35618.595672</v>
      </c>
      <c r="D16" s="45" t="s">
        <v>76</v>
      </c>
      <c r="E16" s="35">
        <v>33722.394104</v>
      </c>
      <c r="F16" s="35">
        <v>35291.690168</v>
      </c>
    </row>
    <row r="17" ht="28.5" customHeight="1" spans="1:6">
      <c r="A17" s="46" t="s">
        <v>38</v>
      </c>
      <c r="B17" s="35" t="s">
        <v>38</v>
      </c>
      <c r="C17" s="35" t="s">
        <v>38</v>
      </c>
      <c r="D17" s="45" t="s">
        <v>77</v>
      </c>
      <c r="E17" s="35">
        <v>76.8899819999993</v>
      </c>
      <c r="F17" s="35">
        <v>326.905504000002</v>
      </c>
    </row>
    <row r="18" ht="28.5" customHeight="1" spans="1:6">
      <c r="A18" s="41" t="s">
        <v>78</v>
      </c>
      <c r="B18" s="35">
        <v>2814.372811</v>
      </c>
      <c r="C18" s="35">
        <v>2891.262793</v>
      </c>
      <c r="D18" s="45" t="s">
        <v>79</v>
      </c>
      <c r="E18" s="35">
        <v>2891.262793</v>
      </c>
      <c r="F18" s="35">
        <v>3218.168297</v>
      </c>
    </row>
    <row r="19" ht="28.5" customHeight="1" spans="1:6">
      <c r="A19" s="46" t="s">
        <v>57</v>
      </c>
      <c r="B19" s="35">
        <v>36613.656897</v>
      </c>
      <c r="C19" s="35">
        <v>38509.858465</v>
      </c>
      <c r="D19" s="43" t="s">
        <v>57</v>
      </c>
      <c r="E19" s="35">
        <v>36613.656897</v>
      </c>
      <c r="F19" s="35">
        <v>38509.858465</v>
      </c>
    </row>
    <row r="20" ht="28.5" customHeight="1" spans="1:6">
      <c r="A20" s="47"/>
      <c r="B20" s="48"/>
      <c r="C20" s="48"/>
      <c r="D20" s="47"/>
      <c r="E20" s="48"/>
      <c r="F20" s="49"/>
    </row>
  </sheetData>
  <mergeCells count="1">
    <mergeCell ref="A1:F1"/>
  </mergeCells>
  <printOptions horizontalCentered="1"/>
  <pageMargins left="0.393055555555556" right="0.393055555555556" top="0.590277777777778" bottom="0.550694444444444" header="0.511805555555556" footer="0.393055555555556"/>
  <pageSetup paperSize="9" scale="90" firstPageNumber="86" pageOrder="overThenDown" orientation="landscape" useFirstPageNumber="1" errors="blank" horizontalDpi="600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zoomScalePageLayoutView="60" workbookViewId="0">
      <pane topLeftCell="A1" activePane="bottomRight" state="frozen"/>
      <selection activeCell="C25" sqref="C25"/>
    </sheetView>
  </sheetViews>
  <sheetFormatPr defaultColWidth="8" defaultRowHeight="13.5" outlineLevelCol="3"/>
  <cols>
    <col min="1" max="1" width="39.25" style="1" customWidth="1"/>
    <col min="2" max="2" width="29" style="1" customWidth="1"/>
    <col min="3" max="3" width="31.25" style="1" customWidth="1"/>
    <col min="4" max="4" width="31.625" style="1" customWidth="1"/>
  </cols>
  <sheetData>
    <row r="1" ht="31.5" customHeight="1" spans="1:4">
      <c r="A1" s="15" t="s">
        <v>80</v>
      </c>
      <c r="B1" s="16"/>
      <c r="C1" s="16"/>
      <c r="D1" s="16"/>
    </row>
    <row r="2" ht="31.5" customHeight="1" spans="1:4">
      <c r="A2" s="16"/>
      <c r="B2" s="16"/>
      <c r="C2" s="16"/>
      <c r="D2" s="16"/>
    </row>
    <row r="3" ht="21" customHeight="1" spans="1:4">
      <c r="A3" s="17"/>
      <c r="B3" s="17"/>
      <c r="C3" s="17"/>
      <c r="D3" s="17"/>
    </row>
    <row r="4" ht="21" customHeight="1" spans="1:4">
      <c r="A4" s="18" t="s">
        <v>1</v>
      </c>
      <c r="B4" s="19"/>
      <c r="C4" s="19"/>
      <c r="D4" s="19" t="s">
        <v>81</v>
      </c>
    </row>
    <row r="5" ht="42.75" customHeight="1" spans="1:4">
      <c r="A5" s="20" t="s">
        <v>82</v>
      </c>
      <c r="B5" s="21" t="s">
        <v>4</v>
      </c>
      <c r="C5" s="22" t="s">
        <v>83</v>
      </c>
      <c r="D5" s="22" t="s">
        <v>84</v>
      </c>
    </row>
    <row r="6" ht="37" customHeight="1" spans="1:4">
      <c r="A6" s="23" t="s">
        <v>85</v>
      </c>
      <c r="B6" s="24">
        <v>38155.30304</v>
      </c>
      <c r="C6" s="24">
        <v>18355.30304</v>
      </c>
      <c r="D6" s="24">
        <v>19800</v>
      </c>
    </row>
    <row r="7" ht="37" customHeight="1" spans="1:4">
      <c r="A7" s="23" t="s">
        <v>86</v>
      </c>
      <c r="B7" s="24" t="s">
        <v>38</v>
      </c>
      <c r="C7" s="25" t="s">
        <v>87</v>
      </c>
      <c r="D7" s="25" t="s">
        <v>88</v>
      </c>
    </row>
    <row r="8" ht="37" customHeight="1" spans="1:4">
      <c r="A8" s="23" t="s">
        <v>89</v>
      </c>
      <c r="B8" s="24">
        <v>38155.30304</v>
      </c>
      <c r="C8" s="24">
        <v>18355.30304</v>
      </c>
      <c r="D8" s="24">
        <v>19800</v>
      </c>
    </row>
    <row r="9" ht="37" customHeight="1" spans="1:4">
      <c r="A9" s="23" t="s">
        <v>90</v>
      </c>
      <c r="B9" s="24">
        <v>18915.384</v>
      </c>
      <c r="C9" s="24">
        <v>13468.884</v>
      </c>
      <c r="D9" s="24">
        <v>5446.5</v>
      </c>
    </row>
    <row r="10" ht="37" customHeight="1" spans="1:4">
      <c r="A10" s="23" t="s">
        <v>91</v>
      </c>
      <c r="B10" s="24">
        <v>2672.62863</v>
      </c>
      <c r="C10" s="24">
        <v>2672.62863</v>
      </c>
      <c r="D10" s="24"/>
    </row>
    <row r="11" ht="37" customHeight="1" spans="1:4">
      <c r="A11" s="23" t="s">
        <v>92</v>
      </c>
      <c r="B11" s="24"/>
      <c r="C11" s="24"/>
      <c r="D11" s="24"/>
    </row>
    <row r="12" ht="37" customHeight="1" spans="1:4">
      <c r="A12" s="23" t="s">
        <v>93</v>
      </c>
      <c r="B12" s="24">
        <v>16567.29041</v>
      </c>
      <c r="C12" s="24">
        <v>2213.79041</v>
      </c>
      <c r="D12" s="24">
        <v>14353.5</v>
      </c>
    </row>
    <row r="13" ht="27.75" customHeight="1" spans="1:4">
      <c r="A13" s="17"/>
      <c r="B13" s="17"/>
      <c r="C13" s="17"/>
      <c r="D13" s="17"/>
    </row>
  </sheetData>
  <mergeCells count="1">
    <mergeCell ref="A1:D2"/>
  </mergeCells>
  <printOptions horizontalCentered="1" verticalCentered="1"/>
  <pageMargins left="0.590277777777778" right="0.590277777777778" top="0.786805555555556" bottom="0.590277777777778" header="0.511805555555556" footer="0.393055555555556"/>
  <pageSetup paperSize="9" firstPageNumber="87" pageOrder="overThenDown" orientation="landscape" useFirstPageNumber="1" errors="blank" horizontalDpi="600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zoomScale="70" zoomScaleNormal="70" zoomScalePageLayoutView="60" workbookViewId="0">
      <selection activeCell="D20" sqref="D20"/>
    </sheetView>
  </sheetViews>
  <sheetFormatPr defaultColWidth="8" defaultRowHeight="13.5" outlineLevelCol="3"/>
  <cols>
    <col min="1" max="1" width="61.075" style="1" customWidth="1"/>
    <col min="2" max="2" width="11.25" style="1" customWidth="1"/>
    <col min="3" max="3" width="26.2416666666667" style="1" customWidth="1"/>
    <col min="4" max="4" width="26.4333333333333" style="1" customWidth="1"/>
  </cols>
  <sheetData>
    <row r="1" ht="49" customHeight="1" spans="1:4">
      <c r="A1" s="2" t="s">
        <v>94</v>
      </c>
      <c r="B1" s="2"/>
      <c r="C1" s="2"/>
      <c r="D1" s="2"/>
    </row>
    <row r="2" ht="21" customHeight="1" spans="1:4">
      <c r="A2" s="3" t="s">
        <v>1</v>
      </c>
      <c r="B2" s="3"/>
      <c r="C2" s="3"/>
      <c r="D2" s="4"/>
    </row>
    <row r="3" ht="21" customHeight="1" spans="1:4">
      <c r="A3" s="5" t="s">
        <v>3</v>
      </c>
      <c r="B3" s="5" t="s">
        <v>95</v>
      </c>
      <c r="C3" s="5" t="s">
        <v>25</v>
      </c>
      <c r="D3" s="5" t="s">
        <v>26</v>
      </c>
    </row>
    <row r="4" ht="21" customHeight="1" spans="1:4">
      <c r="A4" s="6" t="s">
        <v>96</v>
      </c>
      <c r="B4" s="7" t="s">
        <v>38</v>
      </c>
      <c r="C4" s="7" t="s">
        <v>38</v>
      </c>
      <c r="D4" s="7" t="s">
        <v>38</v>
      </c>
    </row>
    <row r="5" ht="21" customHeight="1" spans="1:4">
      <c r="A5" s="6" t="s">
        <v>97</v>
      </c>
      <c r="B5" s="7" t="s">
        <v>98</v>
      </c>
      <c r="C5" s="8">
        <v>126314</v>
      </c>
      <c r="D5" s="8">
        <v>125800</v>
      </c>
    </row>
    <row r="6" ht="21" customHeight="1" spans="1:4">
      <c r="A6" s="6" t="s">
        <v>99</v>
      </c>
      <c r="B6" s="7" t="s">
        <v>98</v>
      </c>
      <c r="C6" s="8">
        <v>75620</v>
      </c>
      <c r="D6" s="8">
        <v>72399</v>
      </c>
    </row>
    <row r="7" ht="21" customHeight="1" spans="1:4">
      <c r="A7" s="6" t="s">
        <v>100</v>
      </c>
      <c r="B7" s="7" t="s">
        <v>98</v>
      </c>
      <c r="C7" s="8">
        <v>74102</v>
      </c>
      <c r="D7" s="8">
        <v>78490</v>
      </c>
    </row>
    <row r="8" ht="21" customHeight="1" spans="1:4">
      <c r="A8" s="6" t="s">
        <v>101</v>
      </c>
      <c r="B8" s="7" t="s">
        <v>102</v>
      </c>
      <c r="C8" s="9">
        <v>1282.67</v>
      </c>
      <c r="D8" s="9">
        <v>1025.32</v>
      </c>
    </row>
    <row r="9" ht="21" customHeight="1" spans="1:4">
      <c r="A9" s="6" t="s">
        <v>103</v>
      </c>
      <c r="B9" s="7" t="s">
        <v>102</v>
      </c>
      <c r="C9" s="9">
        <v>30.92</v>
      </c>
      <c r="D9" s="9">
        <v>32.4</v>
      </c>
    </row>
    <row r="10" ht="21" customHeight="1" spans="1:4">
      <c r="A10" s="6" t="s">
        <v>104</v>
      </c>
      <c r="B10" s="7" t="s">
        <v>105</v>
      </c>
      <c r="C10" s="9">
        <v>192.35</v>
      </c>
      <c r="D10" s="9">
        <v>205.58</v>
      </c>
    </row>
    <row r="11" ht="21" customHeight="1" spans="1:4">
      <c r="A11" s="6" t="s">
        <v>106</v>
      </c>
      <c r="B11" s="7" t="s">
        <v>38</v>
      </c>
      <c r="C11" s="7" t="s">
        <v>38</v>
      </c>
      <c r="D11" s="7" t="s">
        <v>38</v>
      </c>
    </row>
    <row r="12" ht="21" customHeight="1" spans="1:4">
      <c r="A12" s="6" t="s">
        <v>107</v>
      </c>
      <c r="B12" s="7" t="s">
        <v>98</v>
      </c>
      <c r="C12" s="10">
        <f>C13+C14</f>
        <v>12856</v>
      </c>
      <c r="D12" s="10">
        <f>D13+D14</f>
        <v>12947</v>
      </c>
    </row>
    <row r="13" ht="21" customHeight="1" spans="1:4">
      <c r="A13" s="6" t="s">
        <v>108</v>
      </c>
      <c r="B13" s="7" t="s">
        <v>98</v>
      </c>
      <c r="C13" s="8">
        <v>7521</v>
      </c>
      <c r="D13" s="8">
        <v>7523</v>
      </c>
    </row>
    <row r="14" ht="21" customHeight="1" spans="1:4">
      <c r="A14" s="6" t="s">
        <v>109</v>
      </c>
      <c r="B14" s="7" t="s">
        <v>98</v>
      </c>
      <c r="C14" s="8">
        <v>5335</v>
      </c>
      <c r="D14" s="8">
        <v>5424</v>
      </c>
    </row>
    <row r="15" ht="21" customHeight="1" spans="1:4">
      <c r="A15" s="6" t="s">
        <v>110</v>
      </c>
      <c r="B15" s="7" t="s">
        <v>98</v>
      </c>
      <c r="C15" s="8">
        <v>7520</v>
      </c>
      <c r="D15" s="8">
        <v>7523</v>
      </c>
    </row>
    <row r="16" ht="21" customHeight="1" spans="1:4">
      <c r="A16" s="6" t="s">
        <v>111</v>
      </c>
      <c r="B16" s="7" t="s">
        <v>112</v>
      </c>
      <c r="C16" s="11">
        <v>646755448</v>
      </c>
      <c r="D16" s="11">
        <v>653483153.04</v>
      </c>
    </row>
    <row r="17" ht="21" customHeight="1" spans="1:4">
      <c r="A17" s="6" t="s">
        <v>113</v>
      </c>
      <c r="B17" s="7" t="s">
        <v>114</v>
      </c>
      <c r="C17" s="9">
        <v>23.52</v>
      </c>
      <c r="D17" s="9">
        <v>24</v>
      </c>
    </row>
    <row r="18" ht="21" customHeight="1" spans="1:4">
      <c r="A18" s="12" t="s">
        <v>115</v>
      </c>
      <c r="B18" s="7" t="s">
        <v>102</v>
      </c>
      <c r="C18" s="9">
        <f>IF(C15=0,0,C16/C15)</f>
        <v>86004.7138297872</v>
      </c>
      <c r="D18" s="9">
        <f>IF(D15=0,0,D16/D15)</f>
        <v>86864.7019859099</v>
      </c>
    </row>
    <row r="19" ht="21" customHeight="1" spans="1:4">
      <c r="A19" s="12" t="s">
        <v>116</v>
      </c>
      <c r="B19" s="7" t="s">
        <v>102</v>
      </c>
      <c r="C19" s="8">
        <v>81444</v>
      </c>
      <c r="D19" s="8">
        <v>85524</v>
      </c>
    </row>
    <row r="20" ht="15.75" customHeight="1" spans="1:4">
      <c r="A20" s="13"/>
      <c r="B20" s="13"/>
      <c r="C20" s="13"/>
      <c r="D20" s="14"/>
    </row>
  </sheetData>
  <mergeCells count="1">
    <mergeCell ref="A1:D1"/>
  </mergeCells>
  <printOptions horizontalCentered="1"/>
  <pageMargins left="0.786805555555556" right="0.786805555555556" top="1.18055555555556" bottom="0.786805555555556" header="0.511805555555556" footer="0.511805555555556"/>
  <pageSetup paperSize="9" firstPageNumber="88" pageOrder="overThenDown" orientation="landscape" useFirstPageNumber="1" errors="blank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社预01-预算总表</vt:lpstr>
      <vt:lpstr>社预03-城乡居民养老保险预算表</vt:lpstr>
      <vt:lpstr>社预04-机关事业单位养老保险预算</vt:lpstr>
      <vt:lpstr>社预附01-财政对社会保险基金补助情况</vt:lpstr>
      <vt:lpstr>社预附03-基本养老保险基础资料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2024-12-03T09:53:00Z</dcterms:created>
  <dcterms:modified xsi:type="dcterms:W3CDTF">2026-03-17T01:54:27Z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9364F16AF72D41728D29633026757878_12</vt:lpwstr>
  </property>
  <property fmtid="{D5CDD505-2E9C-101B-9397-08002B2CF9AE}" pid="3" name="KSOProductBuildVer">
    <vt:lpwstr>2052-11.8.2.11813</vt:lpwstr>
  </property>
</Properties>
</file>