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 tabRatio="570"/>
  </bookViews>
  <sheets>
    <sheet name="2023年水稻病虫害专业化统防统治面积表（芷江镇）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0" l="1"/>
  <c r="E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</calcChain>
</file>

<file path=xl/sharedStrings.xml><?xml version="1.0" encoding="utf-8"?>
<sst xmlns="http://schemas.openxmlformats.org/spreadsheetml/2006/main" count="132" uniqueCount="71">
  <si>
    <t>2023年水稻病虫害专业化统防统治面积汇总表</t>
  </si>
  <si>
    <t>乡镇</t>
  </si>
  <si>
    <t>村</t>
  </si>
  <si>
    <t>组</t>
  </si>
  <si>
    <t>农户名</t>
  </si>
  <si>
    <t>承包面积/亩</t>
  </si>
  <si>
    <t>防控面积/亩次</t>
  </si>
  <si>
    <t>其中：整组或整村面积</t>
  </si>
  <si>
    <t>备注</t>
  </si>
  <si>
    <t>芷江镇</t>
  </si>
  <si>
    <t>蜈蚣坡村</t>
  </si>
  <si>
    <t>蜈蚣坡组</t>
  </si>
  <si>
    <t>肖志树</t>
  </si>
  <si>
    <t>蜈蚣坡制种示范片80亩+中稻20亩</t>
  </si>
  <si>
    <t>三益制种合作社</t>
  </si>
  <si>
    <t>五里牌村</t>
  </si>
  <si>
    <t>五里牌</t>
  </si>
  <si>
    <t>李泽梅</t>
  </si>
  <si>
    <t>大户</t>
  </si>
  <si>
    <t>四方园村</t>
  </si>
  <si>
    <t>四方塘</t>
  </si>
  <si>
    <t>唐先保</t>
  </si>
  <si>
    <t>窑湾塘村</t>
  </si>
  <si>
    <t>4组</t>
  </si>
  <si>
    <t>张明生</t>
  </si>
  <si>
    <t>白溪坪村</t>
  </si>
  <si>
    <t>大岔组</t>
  </si>
  <si>
    <t>张勇</t>
  </si>
  <si>
    <t>白溪坪村+台上村+蚂蝗塘村</t>
  </si>
  <si>
    <t>桃花溪村</t>
  </si>
  <si>
    <t>7组</t>
  </si>
  <si>
    <t>唐文建</t>
  </si>
  <si>
    <t>黄兴华</t>
  </si>
  <si>
    <r>
      <rPr>
        <sz val="11"/>
        <color theme="1"/>
        <rFont val="宋体"/>
        <charset val="134"/>
        <scheme val="minor"/>
      </rPr>
      <t>白溪坪村+台上村</t>
    </r>
  </si>
  <si>
    <t>小河口村</t>
  </si>
  <si>
    <t>周家坪</t>
  </si>
  <si>
    <t>周荣</t>
  </si>
  <si>
    <t>周家坪+四方园村</t>
  </si>
  <si>
    <t>周代清</t>
  </si>
  <si>
    <t>曹家台</t>
  </si>
  <si>
    <t>杨洪刚</t>
  </si>
  <si>
    <t>曹家台、边山丘</t>
  </si>
  <si>
    <t>代理人(组长）</t>
  </si>
  <si>
    <t>李朝龙</t>
  </si>
  <si>
    <t>白溪坪村+麻缨塘村</t>
  </si>
  <si>
    <t>洛家井村</t>
  </si>
  <si>
    <t>洛家井</t>
  </si>
  <si>
    <t>邓春</t>
  </si>
  <si>
    <t>洛家井+邓家坪村</t>
  </si>
  <si>
    <t>张儒安</t>
  </si>
  <si>
    <t>竹平铺村</t>
  </si>
  <si>
    <t>李复贵</t>
  </si>
  <si>
    <t>蚂蝗塘村</t>
  </si>
  <si>
    <t>王丽山</t>
  </si>
  <si>
    <t>尹林香</t>
  </si>
  <si>
    <t>6组</t>
  </si>
  <si>
    <t>邓开军</t>
  </si>
  <si>
    <t>罗旧镇</t>
  </si>
  <si>
    <t>浮连塘村</t>
  </si>
  <si>
    <t>李举发</t>
  </si>
  <si>
    <t>栗木桥村</t>
  </si>
  <si>
    <t>晓坪乡</t>
  </si>
  <si>
    <t>晓坪村</t>
  </si>
  <si>
    <t>公坪镇</t>
  </si>
  <si>
    <t>高庄村</t>
  </si>
  <si>
    <t>李杰</t>
  </si>
  <si>
    <t>土桥镇</t>
  </si>
  <si>
    <t>岩田冲村</t>
  </si>
  <si>
    <t>金家浪组</t>
  </si>
  <si>
    <t>毛家能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</si>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</sst>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15" zoomScaleNormal="115" workbookViewId="0">
      <selection activeCell="L8" sqref="L8"/>
    </sheetView>
  </sheetViews>
  <sheetFormatPr defaultColWidth="9" defaultRowHeight="24.95" customHeight="1" x14ac:dyDescent="0.15"/>
  <cols>
    <col min="2" max="2" width="12.625" customWidth="1"/>
    <col min="3" max="3" width="14.75" customWidth="1"/>
    <col min="4" max="4" width="9.875" customWidth="1"/>
    <col min="5" max="5" width="11.75" customWidth="1"/>
    <col min="6" max="6" width="15" customWidth="1"/>
    <col min="7" max="7" width="28.25" customWidth="1"/>
    <col min="8" max="8" width="15.375" customWidth="1"/>
  </cols>
  <sheetData>
    <row r="1" spans="1:8" ht="27" customHeight="1" x14ac:dyDescent="0.15">
      <c r="A1" s="10" t="s">
        <v>0</v>
      </c>
      <c r="B1" s="11"/>
      <c r="C1" s="11"/>
      <c r="D1" s="11"/>
      <c r="E1" s="11"/>
      <c r="F1" s="11"/>
      <c r="G1" s="11"/>
      <c r="H1" s="12"/>
    </row>
    <row r="2" spans="1:8" ht="28.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</row>
    <row r="3" spans="1:8" ht="18.95" customHeight="1" x14ac:dyDescent="0.15">
      <c r="A3" s="3" t="s">
        <v>9</v>
      </c>
      <c r="B3" s="3" t="s">
        <v>10</v>
      </c>
      <c r="C3" s="4" t="s">
        <v>11</v>
      </c>
      <c r="D3" s="4" t="s">
        <v>12</v>
      </c>
      <c r="E3" s="3">
        <v>100</v>
      </c>
      <c r="F3" s="3">
        <f>SUMPRODUCT(E3*2)</f>
        <v>200</v>
      </c>
      <c r="G3" s="4" t="s">
        <v>13</v>
      </c>
      <c r="H3" s="3" t="s">
        <v>14</v>
      </c>
    </row>
    <row r="4" spans="1:8" ht="18.95" customHeight="1" x14ac:dyDescent="0.15">
      <c r="A4" s="3" t="s">
        <v>9</v>
      </c>
      <c r="B4" s="3" t="s">
        <v>15</v>
      </c>
      <c r="C4" s="3" t="s">
        <v>16</v>
      </c>
      <c r="D4" s="3" t="s">
        <v>17</v>
      </c>
      <c r="E4" s="3">
        <v>125</v>
      </c>
      <c r="F4" s="3">
        <f t="shared" ref="F4:F23" si="0">SUMPRODUCT(E4*2)</f>
        <v>250</v>
      </c>
      <c r="G4" s="4" t="s">
        <v>15</v>
      </c>
      <c r="H4" s="3" t="s">
        <v>18</v>
      </c>
    </row>
    <row r="5" spans="1:8" ht="18.95" customHeight="1" x14ac:dyDescent="0.15">
      <c r="A5" s="3" t="s">
        <v>9</v>
      </c>
      <c r="B5" s="3" t="s">
        <v>19</v>
      </c>
      <c r="C5" s="3" t="s">
        <v>20</v>
      </c>
      <c r="D5" s="3" t="s">
        <v>21</v>
      </c>
      <c r="E5" s="3">
        <v>220</v>
      </c>
      <c r="F5" s="3">
        <f t="shared" si="0"/>
        <v>440</v>
      </c>
      <c r="G5" s="3" t="s">
        <v>19</v>
      </c>
      <c r="H5" s="3" t="s">
        <v>18</v>
      </c>
    </row>
    <row r="6" spans="1:8" ht="18.95" customHeight="1" x14ac:dyDescent="0.15">
      <c r="A6" s="3" t="s">
        <v>9</v>
      </c>
      <c r="B6" s="3" t="s">
        <v>22</v>
      </c>
      <c r="C6" s="3" t="s">
        <v>23</v>
      </c>
      <c r="D6" s="3" t="s">
        <v>24</v>
      </c>
      <c r="E6" s="3">
        <v>82</v>
      </c>
      <c r="F6" s="3">
        <f t="shared" si="0"/>
        <v>164</v>
      </c>
      <c r="G6" s="3" t="s">
        <v>22</v>
      </c>
      <c r="H6" s="3" t="s">
        <v>18</v>
      </c>
    </row>
    <row r="7" spans="1:8" ht="18.95" customHeight="1" x14ac:dyDescent="0.15">
      <c r="A7" s="3" t="s">
        <v>9</v>
      </c>
      <c r="B7" s="3" t="s">
        <v>25</v>
      </c>
      <c r="C7" s="3" t="s">
        <v>26</v>
      </c>
      <c r="D7" s="4" t="s">
        <v>27</v>
      </c>
      <c r="E7" s="3">
        <v>550</v>
      </c>
      <c r="F7" s="3">
        <f t="shared" si="0"/>
        <v>1100</v>
      </c>
      <c r="G7" s="4" t="s">
        <v>28</v>
      </c>
      <c r="H7" s="3" t="s">
        <v>18</v>
      </c>
    </row>
    <row r="8" spans="1:8" ht="18.95" customHeight="1" x14ac:dyDescent="0.15">
      <c r="A8" s="3" t="s">
        <v>9</v>
      </c>
      <c r="B8" s="3" t="s">
        <v>29</v>
      </c>
      <c r="C8" s="3" t="s">
        <v>30</v>
      </c>
      <c r="D8" s="3" t="s">
        <v>31</v>
      </c>
      <c r="E8" s="3">
        <v>130</v>
      </c>
      <c r="F8" s="3">
        <f t="shared" si="0"/>
        <v>260</v>
      </c>
      <c r="G8" s="3" t="s">
        <v>29</v>
      </c>
      <c r="H8" s="3" t="s">
        <v>18</v>
      </c>
    </row>
    <row r="9" spans="1:8" ht="18.95" customHeight="1" x14ac:dyDescent="0.15">
      <c r="A9" s="3" t="s">
        <v>9</v>
      </c>
      <c r="B9" s="3" t="s">
        <v>25</v>
      </c>
      <c r="C9" s="3" t="s">
        <v>26</v>
      </c>
      <c r="D9" s="3" t="s">
        <v>32</v>
      </c>
      <c r="E9" s="3">
        <v>460</v>
      </c>
      <c r="F9" s="3">
        <f t="shared" si="0"/>
        <v>920</v>
      </c>
      <c r="G9" s="4" t="s">
        <v>33</v>
      </c>
      <c r="H9" s="3" t="s">
        <v>18</v>
      </c>
    </row>
    <row r="10" spans="1:8" ht="18.95" customHeight="1" x14ac:dyDescent="0.15">
      <c r="A10" s="3" t="s">
        <v>9</v>
      </c>
      <c r="B10" s="3" t="s">
        <v>34</v>
      </c>
      <c r="C10" s="3" t="s">
        <v>35</v>
      </c>
      <c r="D10" s="4" t="s">
        <v>36</v>
      </c>
      <c r="E10" s="3">
        <v>150</v>
      </c>
      <c r="F10" s="3">
        <f t="shared" si="0"/>
        <v>300</v>
      </c>
      <c r="G10" s="4" t="s">
        <v>37</v>
      </c>
      <c r="H10" s="3" t="s">
        <v>18</v>
      </c>
    </row>
    <row r="11" spans="1:8" ht="18.95" customHeight="1" x14ac:dyDescent="0.15">
      <c r="A11" s="3" t="s">
        <v>9</v>
      </c>
      <c r="B11" s="3" t="s">
        <v>34</v>
      </c>
      <c r="C11" s="3" t="s">
        <v>35</v>
      </c>
      <c r="D11" s="4" t="s">
        <v>38</v>
      </c>
      <c r="E11" s="3">
        <v>160</v>
      </c>
      <c r="F11" s="3">
        <f t="shared" si="0"/>
        <v>320</v>
      </c>
      <c r="G11" s="3" t="s">
        <v>35</v>
      </c>
      <c r="H11" s="3" t="s">
        <v>18</v>
      </c>
    </row>
    <row r="12" spans="1:8" ht="18.95" customHeight="1" x14ac:dyDescent="0.15">
      <c r="A12" s="3" t="s">
        <v>9</v>
      </c>
      <c r="B12" s="3" t="s">
        <v>34</v>
      </c>
      <c r="C12" s="4" t="s">
        <v>39</v>
      </c>
      <c r="D12" s="3" t="s">
        <v>40</v>
      </c>
      <c r="E12" s="3">
        <v>90</v>
      </c>
      <c r="F12" s="3">
        <f t="shared" si="0"/>
        <v>180</v>
      </c>
      <c r="G12" s="3" t="s">
        <v>41</v>
      </c>
      <c r="H12" s="3" t="s">
        <v>42</v>
      </c>
    </row>
    <row r="13" spans="1:8" ht="18.95" customHeight="1" x14ac:dyDescent="0.15">
      <c r="A13" s="3" t="s">
        <v>9</v>
      </c>
      <c r="B13" s="3" t="s">
        <v>25</v>
      </c>
      <c r="C13" s="3" t="s">
        <v>26</v>
      </c>
      <c r="D13" s="4" t="s">
        <v>43</v>
      </c>
      <c r="E13" s="3">
        <v>220</v>
      </c>
      <c r="F13" s="3">
        <f t="shared" si="0"/>
        <v>440</v>
      </c>
      <c r="G13" s="5" t="s">
        <v>44</v>
      </c>
      <c r="H13" s="3" t="s">
        <v>18</v>
      </c>
    </row>
    <row r="14" spans="1:8" ht="18.95" customHeight="1" x14ac:dyDescent="0.15">
      <c r="A14" s="3" t="s">
        <v>9</v>
      </c>
      <c r="B14" s="6" t="s">
        <v>45</v>
      </c>
      <c r="C14" s="6" t="s">
        <v>46</v>
      </c>
      <c r="D14" s="6" t="s">
        <v>47</v>
      </c>
      <c r="E14" s="6">
        <v>234</v>
      </c>
      <c r="F14" s="3">
        <f t="shared" si="0"/>
        <v>468</v>
      </c>
      <c r="G14" s="6" t="s">
        <v>48</v>
      </c>
      <c r="H14" s="3" t="s">
        <v>18</v>
      </c>
    </row>
    <row r="15" spans="1:8" ht="18.95" customHeight="1" x14ac:dyDescent="0.15">
      <c r="A15" s="3" t="s">
        <v>9</v>
      </c>
      <c r="B15" s="3" t="s">
        <v>10</v>
      </c>
      <c r="C15" s="4" t="s">
        <v>11</v>
      </c>
      <c r="D15" s="7" t="s">
        <v>49</v>
      </c>
      <c r="E15" s="3">
        <v>198</v>
      </c>
      <c r="F15" s="3">
        <f t="shared" si="0"/>
        <v>396</v>
      </c>
      <c r="G15" s="4" t="s">
        <v>11</v>
      </c>
      <c r="H15" s="3" t="s">
        <v>18</v>
      </c>
    </row>
    <row r="16" spans="1:8" ht="18.95" customHeight="1" x14ac:dyDescent="0.15">
      <c r="A16" s="3" t="s">
        <v>9</v>
      </c>
      <c r="B16" s="4" t="s">
        <v>50</v>
      </c>
      <c r="C16" s="4"/>
      <c r="D16" s="7" t="s">
        <v>51</v>
      </c>
      <c r="E16" s="3">
        <v>150</v>
      </c>
      <c r="F16" s="3">
        <f t="shared" si="0"/>
        <v>300</v>
      </c>
      <c r="G16" s="4" t="s">
        <v>50</v>
      </c>
      <c r="H16" s="3" t="s">
        <v>18</v>
      </c>
    </row>
    <row r="17" spans="1:8" ht="18.95" customHeight="1" x14ac:dyDescent="0.15">
      <c r="A17" s="3" t="s">
        <v>9</v>
      </c>
      <c r="B17" s="6" t="s">
        <v>52</v>
      </c>
      <c r="C17" s="6" t="s">
        <v>53</v>
      </c>
      <c r="D17" s="6" t="s">
        <v>54</v>
      </c>
      <c r="E17" s="6">
        <v>180</v>
      </c>
      <c r="F17" s="3">
        <f t="shared" si="0"/>
        <v>360</v>
      </c>
      <c r="G17" s="6" t="s">
        <v>52</v>
      </c>
      <c r="H17" s="6" t="s">
        <v>18</v>
      </c>
    </row>
    <row r="18" spans="1:8" ht="18.95" customHeight="1" x14ac:dyDescent="0.15">
      <c r="A18" s="3" t="s">
        <v>9</v>
      </c>
      <c r="B18" s="6" t="s">
        <v>45</v>
      </c>
      <c r="C18" s="4" t="s">
        <v>55</v>
      </c>
      <c r="D18" s="4" t="s">
        <v>56</v>
      </c>
      <c r="E18" s="3">
        <v>80</v>
      </c>
      <c r="F18" s="3">
        <f t="shared" si="0"/>
        <v>160</v>
      </c>
      <c r="G18" s="6" t="s">
        <v>45</v>
      </c>
      <c r="H18" s="3" t="s">
        <v>42</v>
      </c>
    </row>
    <row r="19" spans="1:8" ht="18.95" customHeight="1" x14ac:dyDescent="0.15">
      <c r="A19" s="4" t="s">
        <v>57</v>
      </c>
      <c r="B19" s="4" t="s">
        <v>58</v>
      </c>
      <c r="C19" s="3"/>
      <c r="D19" s="3" t="s">
        <v>21</v>
      </c>
      <c r="E19" s="3">
        <v>195</v>
      </c>
      <c r="F19" s="3">
        <f t="shared" si="0"/>
        <v>390</v>
      </c>
      <c r="G19" s="4" t="s">
        <v>58</v>
      </c>
      <c r="H19" s="7" t="s">
        <v>18</v>
      </c>
    </row>
    <row r="20" spans="1:8" ht="18.95" customHeight="1" x14ac:dyDescent="0.15">
      <c r="A20" s="3" t="s">
        <v>9</v>
      </c>
      <c r="B20" s="3" t="s">
        <v>19</v>
      </c>
      <c r="C20" s="3" t="s">
        <v>20</v>
      </c>
      <c r="D20" s="4" t="s">
        <v>59</v>
      </c>
      <c r="E20" s="3">
        <v>45</v>
      </c>
      <c r="F20" s="3">
        <f t="shared" si="0"/>
        <v>90</v>
      </c>
      <c r="G20" s="4" t="s">
        <v>60</v>
      </c>
      <c r="H20" s="7" t="s">
        <v>18</v>
      </c>
    </row>
    <row r="21" spans="1:8" ht="18.95" customHeight="1" x14ac:dyDescent="0.15">
      <c r="A21" s="6" t="s">
        <v>61</v>
      </c>
      <c r="B21" s="6" t="s">
        <v>62</v>
      </c>
      <c r="C21" s="6"/>
      <c r="D21" s="6" t="s">
        <v>12</v>
      </c>
      <c r="E21" s="6">
        <v>60</v>
      </c>
      <c r="F21" s="3">
        <f t="shared" si="0"/>
        <v>120</v>
      </c>
      <c r="G21" s="6" t="s">
        <v>62</v>
      </c>
      <c r="H21" s="6" t="s">
        <v>18</v>
      </c>
    </row>
    <row r="22" spans="1:8" ht="18.95" customHeight="1" x14ac:dyDescent="0.15">
      <c r="A22" s="4" t="s">
        <v>63</v>
      </c>
      <c r="B22" s="4" t="s">
        <v>64</v>
      </c>
      <c r="C22" s="4"/>
      <c r="D22" s="4" t="s">
        <v>65</v>
      </c>
      <c r="E22" s="3">
        <v>230</v>
      </c>
      <c r="F22" s="3">
        <f t="shared" si="0"/>
        <v>460</v>
      </c>
      <c r="G22" s="4" t="s">
        <v>64</v>
      </c>
      <c r="H22" s="6" t="s">
        <v>18</v>
      </c>
    </row>
    <row r="23" spans="1:8" ht="18.95" customHeight="1" x14ac:dyDescent="0.15">
      <c r="A23" s="4" t="s">
        <v>66</v>
      </c>
      <c r="B23" s="4" t="s">
        <v>67</v>
      </c>
      <c r="C23" s="4" t="s">
        <v>68</v>
      </c>
      <c r="D23" s="4" t="s">
        <v>69</v>
      </c>
      <c r="E23" s="3">
        <v>360</v>
      </c>
      <c r="F23" s="3">
        <f t="shared" si="0"/>
        <v>720</v>
      </c>
      <c r="G23" s="4" t="s">
        <v>67</v>
      </c>
      <c r="H23" s="6" t="s">
        <v>18</v>
      </c>
    </row>
    <row r="24" spans="1:8" ht="18.95" customHeight="1" x14ac:dyDescent="0.15">
      <c r="A24" s="8" t="s">
        <v>70</v>
      </c>
      <c r="B24" s="9"/>
      <c r="C24" s="9"/>
      <c r="D24" s="9"/>
      <c r="E24" s="9">
        <f>SUM(E3:E23)</f>
        <v>4019</v>
      </c>
      <c r="F24" s="9">
        <f>SUM(F3:F23)</f>
        <v>8038</v>
      </c>
      <c r="G24" s="9"/>
      <c r="H24" s="9"/>
    </row>
  </sheetData>
  <mergeCells count="1">
    <mergeCell ref="A1:H1"/>
  </mergeCells>
  <phoneticPr fontId="7" type="noConversion"/>
  <printOptions horizontalCentered="1"/>
  <pageMargins left="0.74803149606299202" right="0.74803149606299202" top="0.78740157480314998" bottom="0.78740157480314998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2023年水稻病虫害专业化统防统治面积表（芷江镇）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xb21cn</cp:lastModifiedBy>
  <cp:revision>3</cp:revision>
  <cp:lastPrinted>2024-01-17T02:33:00Z</cp:lastPrinted>
  <dcterms:created xsi:type="dcterms:W3CDTF">2023-06-19T08:25:00Z</dcterms:created>
  <dcterms:modified xsi:type="dcterms:W3CDTF">2024-03-04T01:42:54Z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AB78DC37981D45AB9BB297B82701D92F_12</vt:lpwstr>
  </property>
</Properties>
</file>