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3" r:id="rId10"/>
    <sheet name="9一般公共预算基本支出表—人员经费（工资福利）(政府预算)" sheetId="10" r:id="rId11"/>
    <sheet name="10一般公共预算基本支出表—人员经费（工资福利支出）" sheetId="11" r:id="rId12"/>
    <sheet name="11一般公共预算基本支出表—人员经费（对个人家庭）(政府预算)" sheetId="12" r:id="rId13"/>
    <sheet name="12一般公共预算基本支出表—人员经费（对个人家庭）" sheetId="13" r:id="rId14"/>
    <sheet name="13一般公共预算基本支出表—公用经费（商品服务）(政府预算)" sheetId="14" r:id="rId15"/>
    <sheet name="14一般公共预算基本支出表—公用经费（商品服务）" sheetId="15" r:id="rId16"/>
    <sheet name="15一般公共预算“三公”经费支出表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</sheets>
  <calcPr calcId="144525"/>
</workbook>
</file>

<file path=xl/sharedStrings.xml><?xml version="1.0" encoding="utf-8"?>
<sst xmlns="http://schemas.openxmlformats.org/spreadsheetml/2006/main" count="963" uniqueCount="397">
  <si>
    <t>2022年部门预算公开表</t>
  </si>
  <si>
    <t>单位编码：</t>
  </si>
  <si>
    <t>117001</t>
  </si>
  <si>
    <t>单位名称：</t>
  </si>
  <si>
    <t>芷江侗族自治县市场监督管理局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</si>
  <si>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</si>
  <si>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</si>
  <si>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</si>
  <si>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</si>
  <si>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</si>
  <si>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</si>
  <si>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</si>
  <si>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</si>
  <si>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</si>
  <si>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</si>
  <si>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</si>
  <si>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</si>
  <si>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</si>
  <si>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</si>
  <si>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</si>
  <si>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</si>
  <si>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</si>
  <si>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</si>
  <si>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</si>
  <si>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</si>
  <si>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</si>
  <si>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</si>
  <si>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</si>
  <si>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</si>
  <si>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单位：117001-芷江侗族自治县市场监督管理局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</si>
  <si>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</si>
  <si>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</si>
  <si>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</si>
  <si>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</si>
  <si>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</si>
  <si>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</si>
  <si>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</si>
  <si>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</si>
  <si>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</si>
  <si>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</si>
  <si>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</si>
  <si>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</si>
  <si>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</si>
  <si>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</si>
  <si>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</si>
  <si>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</si>
  <si>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</si>
  <si>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</si>
  <si>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</si>
  <si>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</si>
  <si>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</si>
  <si>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</si>
  <si>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</si>
  <si>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</si>
  <si>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</si>
  <si>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</si>
  <si>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</si>
  <si>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</si>
  <si>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</si>
  <si>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</si>
  <si>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</si>
  <si>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</si>
  <si>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</si>
  <si>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</si>
  <si>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</si>
  <si>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</si>
  <si>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</si>
  <si>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</si>
  <si>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</si>
  <si>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</si>
  <si>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</si>
  <si>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</si>
  <si>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</si>
  <si>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</si>
  <si>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</si>
  <si>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</si>
  <si>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</si>
  <si>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</si>
  <si>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</si>
  <si>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</si>
  <si>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</si>
  <si>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</si>
  <si>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</si>
  <si>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</si>
  <si>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</si>
  <si>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</si>
  <si>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</si>
  <si>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</si>
  <si>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</si>
  <si>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</si>
  <si>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</si>
  <si>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</si>
  <si>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</si>
  <si>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</si>
  <si>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</si>
  <si>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</si>
  <si>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</si>
  <si>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</si>
  <si>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</si>
  <si>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</si>
  <si>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</si>
  <si>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</si>
  <si>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</si>
  <si>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</si>
  <si>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</si>
  <si>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</si>
  <si>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</si>
  <si>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</si>
  <si>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</si>
  <si>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</si>
  <si>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</si>
  <si>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</si>
  <si>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</si>
  <si>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</si>
  <si>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</si>
  <si>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</si>
  <si>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</si>
  <si>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</si>
  <si>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</si>
  <si>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</si>
  <si>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</si>
  <si>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</si>
  <si>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</si>
  <si>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</si>
  <si>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</si>
  <si>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</si>
  <si>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</si>
  <si>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</si>
  <si>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</si>
  <si>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</si>
  <si>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</si>
  <si>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</si>
  <si>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</si>
  <si>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</si>
  <si>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</si>
  <si>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</si>
  <si>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</si>
  <si>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</si>
  <si>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</si>
  <si>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</si>
  <si>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</si>
  <si>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</si>
  <si>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</si>
  <si>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</si>
  <si>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</si>
  <si>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</si>
  <si>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</si>
  <si>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</si>
  <si>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</si>
  <si>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</si>
  <si>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</si>
  <si>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117</t>
  </si>
  <si>
    <t xml:space="preserve">  117001</t>
  </si>
  <si>
    <t xml:space="preserve">  芷江侗族自治县市场监督管理局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</si>
  <si>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</si>
  <si>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</si>
  <si>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</si>
  <si>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</si>
  <si>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</si>
  <si>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</si>
  <si>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</si>
  <si>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</si>
  <si>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</si>
  <si>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</si>
  <si>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</si>
  <si>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</si>
  <si>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38</t>
  </si>
  <si>
    <t>01</t>
  </si>
  <si>
    <t xml:space="preserve">    2013801</t>
  </si>
  <si>
    <t xml:space="preserve">    行政运行</t>
  </si>
  <si>
    <t>04</t>
  </si>
  <si>
    <t xml:space="preserve">    2013804</t>
  </si>
  <si>
    <t xml:space="preserve">    市场主体管理</t>
  </si>
  <si>
    <t>99</t>
  </si>
  <si>
    <t xml:space="preserve">    2013899</t>
  </si>
  <si>
    <t xml:space="preserve">    其他市场监督管理事务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</si>
  <si>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</si>
  <si>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</si>
  <si>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</si>
  <si>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</si>
  <si>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</si>
  <si>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</si>
  <si>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</si>
  <si>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</si>
  <si>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</si>
  <si>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</si>
  <si>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</si>
  <si>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</si>
  <si>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</si>
  <si>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</si>
  <si>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</si>
  <si>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</si>
  <si>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</si>
  <si>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</si>
  <si>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</si>
  <si>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</si>
  <si>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</si>
  <si>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</si>
  <si>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</si>
  <si>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</si>
  <si>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</si>
  <si>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</si>
  <si>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</si>
  <si>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</si>
  <si>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</si>
  <si>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</si>
  <si>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</si>
  <si>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</si>
  <si>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</si>
  <si>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</si>
  <si>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117001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</si>
  <si>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</si>
  <si>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</si>
  <si>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</si>
  <si>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</si>
  <si>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</si>
  <si>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</si>
  <si>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</si>
  <si>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</si>
  <si>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</si>
  <si>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</si>
  <si>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</si>
  <si>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</si>
  <si>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</si>
  <si>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</si>
  <si>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</si>
  <si>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</si>
  <si>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</si>
  <si>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</si>
  <si>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</si>
  <si>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</si>
  <si>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</si>
  <si>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</si>
  <si>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</si>
  <si>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市场监督管理事务</t>
  </si>
  <si>
    <t xml:space="preserve">     2013801</t>
  </si>
  <si>
    <t xml:space="preserve">     2013804</t>
  </si>
  <si>
    <t xml:space="preserve">     2013899</t>
  </si>
  <si>
    <t>社会保障和就业支出</t>
  </si>
  <si>
    <t>行政事业单位养老支出</t>
  </si>
  <si>
    <t xml:space="preserve">     2080505</t>
  </si>
  <si>
    <t xml:space="preserve">     2080506</t>
  </si>
  <si>
    <t>其他社会保障和就业支出</t>
  </si>
  <si>
    <t xml:space="preserve">     2089999</t>
  </si>
  <si>
    <t>卫生健康支出</t>
  </si>
  <si>
    <t>行政事业单位医疗</t>
  </si>
  <si>
    <t xml:space="preserve">     2101101</t>
  </si>
  <si>
    <t>住房保障支出</t>
  </si>
  <si>
    <t>住房改革支出</t>
  </si>
  <si>
    <t xml:space="preserve">     2210201</t>
  </si>
  <si>
    <t>一般公共预算基本支出表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</si>
  <si>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</si>
  <si>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</si>
  <si>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</si>
  <si>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</si>
  <si>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</si>
  <si>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</si>
  <si>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</si>
  <si>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>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</si>
  <si>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</si>
  <si>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</si>
  <si>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</si>
  <si>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</si>
  <si>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</si>
  <si>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</si>
  <si>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</si>
  <si>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</si>
  <si>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>奖金</t>
  </si>
  <si>
    <t>伙食补助费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</si>
  <si>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</si>
  <si>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</si>
  <si>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</si>
  <si>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</si>
  <si>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</si>
  <si>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奖励金</t>
  </si>
  <si>
    <t>其他对个人和家族的补助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</si>
  <si>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</si>
  <si>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</si>
  <si>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</si>
  <si>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</si>
  <si>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</si>
  <si>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</si>
  <si>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福利费</t>
  </si>
  <si>
    <t xml:space="preserve">  其他商品和服务支出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</si>
  <si>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</si>
  <si>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</si>
  <si>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</si>
  <si>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</si>
  <si>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</si>
  <si>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</si>
  <si>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</si>
  <si>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</si>
  <si>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</si>
  <si>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</si>
  <si>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30207</t>
  </si>
  <si>
    <t xml:space="preserve">  邮电费</t>
  </si>
  <si>
    <t xml:space="preserve">  30205</t>
  </si>
  <si>
    <t xml:space="preserve">  水费</t>
  </si>
  <si>
    <t>劳务费</t>
  </si>
  <si>
    <t xml:space="preserve">  30231</t>
  </si>
  <si>
    <t xml:space="preserve">  公务用车运行维护费</t>
  </si>
  <si>
    <t xml:space="preserve">  30217</t>
  </si>
  <si>
    <t xml:space="preserve">  公务接待费</t>
  </si>
  <si>
    <t>注：如本表格为空，则表示本年度未安排此项目。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</si>
  <si>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</si>
  <si>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</si>
  <si>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</si>
  <si>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</si>
  <si>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</si>
  <si>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</si>
  <si>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</si>
  <si>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</si>
  <si>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</si>
  <si>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</si>
  <si>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</si>
  <si>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</si>
  <si>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</si>
  <si>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</si>
  <si>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</si>
  <si>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</si>
  <si>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</si>
  <si>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</si>
  <si>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</si>
  <si>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</si>
  <si>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</si>
  <si>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</si>
  <si>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</si>
  <si>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</si>
  <si>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</si>
  <si>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</si>
  <si>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</si>
  <si>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</si>
  <si>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</si>
  <si>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</si>
  <si>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</si>
  <si>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</si>
  <si>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</si>
  <si>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</si>
  <si>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</si>
  <si>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</si>
  <si>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</si>
  <si>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</si>
  <si>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</si>
  <si>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</si>
  <si>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</si>
  <si>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</si>
  <si>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</si>
  <si>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</si>
  <si>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</si>
  <si>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</si>
  <si>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</si>
  <si>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</si>
  <si>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</si>
  <si>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</si>
  <si>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</si>
  <si>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</si>
  <si>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</si>
  <si>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</si>
  <si>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</si>
  <si>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</si>
  <si>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</si>
  <si>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</si>
  <si>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</si>
  <si>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</si>
  <si>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</si>
  <si>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</si>
  <si>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</si>
  <si>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</si>
  <si>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</si>
  <si>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</si>
  <si>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</si>
  <si>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</si>
  <si>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</si>
  <si>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</si>
  <si>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</si>
  <si>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</si>
  <si>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</si>
  <si>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</si>
  <si>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</si>
  <si>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</si>
  <si>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</si>
  <si>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</si>
  <si>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</si>
  <si>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</si>
  <si>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</si>
  <si>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</si>
  <si>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</si>
  <si>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</si>
  <si>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117001</t>
  </si>
  <si>
    <t>运转其他类打击传销专项</t>
  </si>
  <si>
    <t xml:space="preserve">   打击传销专项</t>
  </si>
  <si>
    <t>运转其他类食品安全、特种设备、强制检定等专项</t>
  </si>
  <si>
    <t xml:space="preserve">   食品安全、特种设备、强制检定等专项</t>
  </si>
  <si>
    <t>运转其他类盐业工作经费</t>
  </si>
  <si>
    <t xml:space="preserve">   盐业工作经费</t>
  </si>
  <si>
    <t>运转其他类证照工作专项</t>
  </si>
  <si>
    <t xml:space="preserve">   证照工作专项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</si>
</sst>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ht="20.3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18.8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4.65" customHeight="1" spans="1:9">
      <c r="A4" s="72"/>
      <c r="B4" s="73"/>
      <c r="C4" s="1"/>
      <c r="D4" s="72" t="s">
        <v>1</v>
      </c>
      <c r="E4" s="73" t="s">
        <v>2</v>
      </c>
      <c r="F4" s="73"/>
      <c r="G4" s="73"/>
      <c r="H4" s="73"/>
      <c r="I4" s="1"/>
    </row>
    <row r="5" ht="47.45" customHeight="1" spans="1:9">
      <c r="A5" s="72"/>
      <c r="B5" s="73"/>
      <c r="C5" s="1"/>
      <c r="D5" s="72" t="s">
        <v>3</v>
      </c>
      <c r="E5" s="73" t="s">
        <v>4</v>
      </c>
      <c r="F5" s="73"/>
      <c r="G5" s="73"/>
      <c r="H5" s="73"/>
      <c r="I5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topLeftCell="A5" workbookViewId="0">
      <selection activeCell="I4" sqref="I4"/>
    </sheetView>
  </sheetViews>
  <sheetFormatPr defaultColWidth="9" defaultRowHeight="13.5" outlineLevelCol="4"/>
  <cols>
    <col min="1" max="1" width="12.625" customWidth="1"/>
    <col min="2" max="2" width="17" customWidth="1"/>
    <col min="3" max="3" width="15.25" customWidth="1"/>
    <col min="4" max="4" width="14.5" customWidth="1"/>
    <col min="5" max="5" width="12.625" customWidth="1"/>
  </cols>
  <sheetData>
    <row r="1" ht="22" customHeight="1" spans="1:5">
      <c r="A1" s="27"/>
      <c r="B1" s="27"/>
      <c r="C1" s="27"/>
      <c r="D1" s="27"/>
      <c r="E1" s="28"/>
    </row>
    <row r="2" ht="22" customHeight="1" spans="1:5">
      <c r="A2" s="29" t="s">
        <v>250</v>
      </c>
      <c r="B2" s="29"/>
      <c r="C2" s="29"/>
      <c r="D2" s="29"/>
      <c r="E2" s="29"/>
    </row>
    <row r="3" ht="22" customHeight="1" spans="1:5">
      <c r="A3" s="30" t="s">
        <v>29</v>
      </c>
      <c r="B3" s="30"/>
      <c r="C3" s="30"/>
      <c r="D3" s="30"/>
      <c r="E3" s="31" t="s">
        <v>251</v>
      </c>
    </row>
    <row r="4" ht="22" customHeight="1" spans="1:5">
      <c r="A4" s="32" t="s">
        <v>252</v>
      </c>
      <c r="B4" s="32"/>
      <c r="C4" s="32" t="s">
        <v>253</v>
      </c>
      <c r="D4" s="32"/>
      <c r="E4" s="32"/>
    </row>
    <row r="5" ht="22" customHeight="1" spans="1:5">
      <c r="A5" s="32" t="s">
        <v>254</v>
      </c>
      <c r="B5" s="32" t="s">
        <v>156</v>
      </c>
      <c r="C5" s="32" t="s">
        <v>133</v>
      </c>
      <c r="D5" s="32" t="s">
        <v>231</v>
      </c>
      <c r="E5" s="32" t="s">
        <v>232</v>
      </c>
    </row>
    <row r="6" ht="22" customHeight="1" spans="1:5">
      <c r="A6" s="33" t="s">
        <v>255</v>
      </c>
      <c r="B6" s="34" t="s">
        <v>212</v>
      </c>
      <c r="C6" s="35">
        <f t="shared" ref="C6:C34" si="0">SUM(D6:E6)</f>
        <v>1186.12</v>
      </c>
      <c r="D6" s="35">
        <f>SUM(D7:D15)</f>
        <v>1184.12</v>
      </c>
      <c r="E6" s="35">
        <f>SUM(E7:E15)</f>
        <v>2</v>
      </c>
    </row>
    <row r="7" ht="22" customHeight="1" spans="1:5">
      <c r="A7" s="36" t="s">
        <v>256</v>
      </c>
      <c r="B7" s="37" t="s">
        <v>257</v>
      </c>
      <c r="C7" s="35">
        <f t="shared" si="0"/>
        <v>116.85</v>
      </c>
      <c r="D7" s="38">
        <v>116.85</v>
      </c>
      <c r="E7" s="38"/>
    </row>
    <row r="8" ht="22" customHeight="1" spans="1:5">
      <c r="A8" s="36">
        <v>30109</v>
      </c>
      <c r="B8" s="37" t="s">
        <v>258</v>
      </c>
      <c r="C8" s="35">
        <f t="shared" si="0"/>
        <v>58.42</v>
      </c>
      <c r="D8" s="38">
        <v>58.42</v>
      </c>
      <c r="E8" s="38"/>
    </row>
    <row r="9" ht="22" customHeight="1" spans="1:5">
      <c r="A9" s="36" t="s">
        <v>259</v>
      </c>
      <c r="B9" s="37" t="s">
        <v>260</v>
      </c>
      <c r="C9" s="35">
        <f t="shared" si="0"/>
        <v>5.47</v>
      </c>
      <c r="D9" s="38">
        <v>5.47</v>
      </c>
      <c r="E9" s="38"/>
    </row>
    <row r="10" ht="22" customHeight="1" spans="1:5">
      <c r="A10" s="36" t="s">
        <v>261</v>
      </c>
      <c r="B10" s="37" t="s">
        <v>262</v>
      </c>
      <c r="C10" s="35">
        <f t="shared" si="0"/>
        <v>56.83</v>
      </c>
      <c r="D10" s="38">
        <v>56.83</v>
      </c>
      <c r="E10" s="38"/>
    </row>
    <row r="11" ht="22" customHeight="1" spans="1:5">
      <c r="A11" s="36" t="s">
        <v>263</v>
      </c>
      <c r="B11" s="37" t="s">
        <v>264</v>
      </c>
      <c r="C11" s="35">
        <f t="shared" si="0"/>
        <v>357.46</v>
      </c>
      <c r="D11" s="38">
        <v>357.46</v>
      </c>
      <c r="E11" s="38"/>
    </row>
    <row r="12" ht="22" customHeight="1" spans="1:5">
      <c r="A12" s="36" t="s">
        <v>265</v>
      </c>
      <c r="B12" s="37" t="s">
        <v>266</v>
      </c>
      <c r="C12" s="35">
        <f t="shared" si="0"/>
        <v>470.56</v>
      </c>
      <c r="D12" s="38">
        <v>470.56</v>
      </c>
      <c r="E12" s="38"/>
    </row>
    <row r="13" ht="22" customHeight="1" spans="1:5">
      <c r="A13" s="36">
        <v>30103</v>
      </c>
      <c r="B13" s="37" t="s">
        <v>267</v>
      </c>
      <c r="C13" s="35">
        <f t="shared" si="0"/>
        <v>31</v>
      </c>
      <c r="D13" s="38">
        <v>31</v>
      </c>
      <c r="E13" s="38"/>
    </row>
    <row r="14" ht="22" customHeight="1" spans="1:5">
      <c r="A14" s="36">
        <v>30106</v>
      </c>
      <c r="B14" s="37" t="s">
        <v>268</v>
      </c>
      <c r="C14" s="35">
        <f t="shared" si="0"/>
        <v>2</v>
      </c>
      <c r="D14" s="38"/>
      <c r="E14" s="38">
        <v>2</v>
      </c>
    </row>
    <row r="15" ht="22" customHeight="1" spans="1:5">
      <c r="A15" s="36" t="s">
        <v>269</v>
      </c>
      <c r="B15" s="37" t="s">
        <v>270</v>
      </c>
      <c r="C15" s="35">
        <f t="shared" si="0"/>
        <v>87.53</v>
      </c>
      <c r="D15" s="38">
        <v>87.53</v>
      </c>
      <c r="E15" s="38"/>
    </row>
    <row r="16" ht="22" customHeight="1" spans="1:5">
      <c r="A16" s="33" t="s">
        <v>271</v>
      </c>
      <c r="B16" s="34" t="s">
        <v>204</v>
      </c>
      <c r="C16" s="35">
        <f t="shared" si="0"/>
        <v>100.02</v>
      </c>
      <c r="D16" s="35">
        <f>SUM(D17:D19)</f>
        <v>6.22</v>
      </c>
      <c r="E16" s="35">
        <f>SUM(E17:E19)</f>
        <v>93.8</v>
      </c>
    </row>
    <row r="17" ht="22" customHeight="1" spans="1:5">
      <c r="A17" s="36" t="s">
        <v>272</v>
      </c>
      <c r="B17" s="37" t="s">
        <v>273</v>
      </c>
      <c r="C17" s="35">
        <f t="shared" si="0"/>
        <v>6.22</v>
      </c>
      <c r="D17" s="38">
        <v>6.22</v>
      </c>
      <c r="E17" s="38"/>
    </row>
    <row r="18" ht="22" customHeight="1" spans="1:5">
      <c r="A18" s="36">
        <v>30309</v>
      </c>
      <c r="B18" s="37" t="s">
        <v>274</v>
      </c>
      <c r="C18" s="35">
        <f t="shared" si="0"/>
        <v>73.8</v>
      </c>
      <c r="D18" s="38"/>
      <c r="E18" s="38">
        <v>73.8</v>
      </c>
    </row>
    <row r="19" ht="22" customHeight="1" spans="1:5">
      <c r="A19" s="36">
        <v>30399</v>
      </c>
      <c r="B19" s="37" t="s">
        <v>275</v>
      </c>
      <c r="C19" s="35">
        <f t="shared" si="0"/>
        <v>20</v>
      </c>
      <c r="D19" s="38"/>
      <c r="E19" s="38">
        <v>20</v>
      </c>
    </row>
    <row r="20" ht="22" customHeight="1" spans="1:5">
      <c r="A20" s="33" t="s">
        <v>276</v>
      </c>
      <c r="B20" s="34" t="s">
        <v>277</v>
      </c>
      <c r="C20" s="35">
        <f t="shared" si="0"/>
        <v>78.46</v>
      </c>
      <c r="D20" s="39">
        <f>SUM(D21:D34)</f>
        <v>0</v>
      </c>
      <c r="E20" s="35">
        <f>SUM(E21:E34)</f>
        <v>78.46</v>
      </c>
    </row>
    <row r="21" ht="22" customHeight="1" spans="1:5">
      <c r="A21" s="36" t="s">
        <v>278</v>
      </c>
      <c r="B21" s="37" t="s">
        <v>279</v>
      </c>
      <c r="C21" s="40">
        <f>SUM(E21:E21)</f>
        <v>12.49</v>
      </c>
      <c r="D21" s="41"/>
      <c r="E21" s="42">
        <v>12.49</v>
      </c>
    </row>
    <row r="22" ht="22" customHeight="1" spans="1:5">
      <c r="A22" s="36" t="s">
        <v>280</v>
      </c>
      <c r="B22" s="37" t="s">
        <v>281</v>
      </c>
      <c r="C22" s="40">
        <f>SUM(E22:E22)</f>
        <v>9.36</v>
      </c>
      <c r="D22" s="41"/>
      <c r="E22" s="42">
        <v>9.36</v>
      </c>
    </row>
    <row r="23" ht="22" customHeight="1" spans="1:5">
      <c r="A23" s="36">
        <v>30229</v>
      </c>
      <c r="B23" s="37" t="s">
        <v>282</v>
      </c>
      <c r="C23" s="40">
        <f>SUM(E23:E23)</f>
        <v>15.61</v>
      </c>
      <c r="D23" s="41"/>
      <c r="E23" s="42">
        <v>15.61</v>
      </c>
    </row>
    <row r="24" ht="22" customHeight="1" spans="1:5">
      <c r="A24" s="36">
        <v>30299</v>
      </c>
      <c r="B24" s="37" t="s">
        <v>283</v>
      </c>
      <c r="C24" s="35">
        <f t="shared" si="0"/>
        <v>0</v>
      </c>
      <c r="D24" s="43"/>
      <c r="E24" s="38"/>
    </row>
    <row r="25" ht="22" customHeight="1" spans="1:5">
      <c r="A25" s="36" t="s">
        <v>284</v>
      </c>
      <c r="B25" s="37" t="s">
        <v>285</v>
      </c>
      <c r="C25" s="35">
        <f t="shared" si="0"/>
        <v>0</v>
      </c>
      <c r="D25" s="38"/>
      <c r="E25" s="38"/>
    </row>
    <row r="26" ht="22" customHeight="1" spans="1:5">
      <c r="A26" s="36" t="s">
        <v>286</v>
      </c>
      <c r="B26" s="37" t="s">
        <v>287</v>
      </c>
      <c r="C26" s="35">
        <f t="shared" si="0"/>
        <v>0</v>
      </c>
      <c r="D26" s="38"/>
      <c r="E26" s="38"/>
    </row>
    <row r="27" ht="22" customHeight="1" spans="1:5">
      <c r="A27" s="36" t="s">
        <v>288</v>
      </c>
      <c r="B27" s="37" t="s">
        <v>289</v>
      </c>
      <c r="C27" s="35">
        <f t="shared" si="0"/>
        <v>0</v>
      </c>
      <c r="D27" s="38"/>
      <c r="E27" s="38"/>
    </row>
    <row r="28" ht="22" customHeight="1" spans="1:5">
      <c r="A28" s="36" t="s">
        <v>290</v>
      </c>
      <c r="B28" s="37" t="s">
        <v>291</v>
      </c>
      <c r="C28" s="35">
        <f t="shared" si="0"/>
        <v>6</v>
      </c>
      <c r="D28" s="38"/>
      <c r="E28" s="38">
        <v>6</v>
      </c>
    </row>
    <row r="29" ht="22" customHeight="1" spans="1:5">
      <c r="A29" s="36" t="s">
        <v>292</v>
      </c>
      <c r="B29" s="37" t="s">
        <v>293</v>
      </c>
      <c r="C29" s="35">
        <f t="shared" si="0"/>
        <v>0</v>
      </c>
      <c r="D29" s="38"/>
      <c r="E29" s="38"/>
    </row>
    <row r="30" ht="22" customHeight="1" spans="1:5">
      <c r="A30" s="36" t="s">
        <v>294</v>
      </c>
      <c r="B30" s="37" t="s">
        <v>295</v>
      </c>
      <c r="C30" s="35">
        <f t="shared" si="0"/>
        <v>5</v>
      </c>
      <c r="D30" s="38"/>
      <c r="E30" s="38">
        <v>5</v>
      </c>
    </row>
    <row r="31" ht="22" customHeight="1" spans="1:5">
      <c r="A31" s="36" t="s">
        <v>296</v>
      </c>
      <c r="B31" s="37" t="s">
        <v>297</v>
      </c>
      <c r="C31" s="35">
        <f t="shared" si="0"/>
        <v>1.2</v>
      </c>
      <c r="D31" s="38"/>
      <c r="E31" s="38">
        <v>1.2</v>
      </c>
    </row>
    <row r="32" ht="22" customHeight="1" spans="1:5">
      <c r="A32" s="36">
        <v>30226</v>
      </c>
      <c r="B32" s="37" t="s">
        <v>298</v>
      </c>
      <c r="C32" s="35">
        <f t="shared" si="0"/>
        <v>7.8</v>
      </c>
      <c r="D32" s="38"/>
      <c r="E32" s="38">
        <v>7.8</v>
      </c>
    </row>
    <row r="33" ht="22" customHeight="1" spans="1:5">
      <c r="A33" s="36" t="s">
        <v>299</v>
      </c>
      <c r="B33" s="37" t="s">
        <v>300</v>
      </c>
      <c r="C33" s="35">
        <f t="shared" si="0"/>
        <v>15</v>
      </c>
      <c r="D33" s="38"/>
      <c r="E33" s="38">
        <v>15</v>
      </c>
    </row>
    <row r="34" ht="22" customHeight="1" spans="1:5">
      <c r="A34" s="36" t="s">
        <v>301</v>
      </c>
      <c r="B34" s="37" t="s">
        <v>302</v>
      </c>
      <c r="C34" s="35">
        <f t="shared" si="0"/>
        <v>6</v>
      </c>
      <c r="D34" s="38"/>
      <c r="E34" s="38">
        <v>6</v>
      </c>
    </row>
    <row r="35" ht="22" customHeight="1" spans="1:5">
      <c r="A35" s="33" t="s">
        <v>133</v>
      </c>
      <c r="B35" s="33"/>
      <c r="C35" s="35">
        <f>SUM(C6+C16+C20)</f>
        <v>1364.6</v>
      </c>
      <c r="D35" s="35">
        <f>SUM(D6+D16+D20)</f>
        <v>1190.34</v>
      </c>
      <c r="E35" s="35">
        <f>SUM(E6+E16+E20)</f>
        <v>174.26</v>
      </c>
    </row>
    <row r="36" ht="22" customHeight="1" spans="1:5">
      <c r="A36" s="27" t="s">
        <v>303</v>
      </c>
      <c r="B36" s="27"/>
      <c r="C36" s="44"/>
      <c r="D36" s="44"/>
      <c r="E36" s="44"/>
    </row>
  </sheetData>
  <mergeCells count="6">
    <mergeCell ref="A2:E2"/>
    <mergeCell ref="A3:D3"/>
    <mergeCell ref="A4:B4"/>
    <mergeCell ref="C4:E4"/>
    <mergeCell ref="A35:B35"/>
    <mergeCell ref="A36:B3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">
      <c r="A1" s="1"/>
    </row>
    <row r="2" ht="39.15" customHeight="1" spans="1:14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5" customHeight="1" spans="1:14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30</v>
      </c>
      <c r="N3" s="13"/>
    </row>
    <row r="4" ht="36.9" customHeight="1" spans="1:14">
      <c r="A4" s="4" t="s">
        <v>154</v>
      </c>
      <c r="B4" s="4"/>
      <c r="C4" s="4"/>
      <c r="D4" s="4" t="s">
        <v>193</v>
      </c>
      <c r="E4" s="4" t="s">
        <v>194</v>
      </c>
      <c r="F4" s="4" t="s">
        <v>211</v>
      </c>
      <c r="G4" s="4" t="s">
        <v>196</v>
      </c>
      <c r="H4" s="4"/>
      <c r="I4" s="4"/>
      <c r="J4" s="4"/>
      <c r="K4" s="4"/>
      <c r="L4" s="4" t="s">
        <v>200</v>
      </c>
      <c r="M4" s="4"/>
      <c r="N4" s="4"/>
    </row>
    <row r="5" ht="34.65" customHeight="1" spans="1:14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133</v>
      </c>
      <c r="H5" s="4" t="s">
        <v>304</v>
      </c>
      <c r="I5" s="4" t="s">
        <v>305</v>
      </c>
      <c r="J5" s="4" t="s">
        <v>306</v>
      </c>
      <c r="K5" s="4" t="s">
        <v>307</v>
      </c>
      <c r="L5" s="4" t="s">
        <v>133</v>
      </c>
      <c r="M5" s="4" t="s">
        <v>212</v>
      </c>
      <c r="N5" s="4" t="s">
        <v>308</v>
      </c>
    </row>
    <row r="6" ht="19.9" customHeight="1" spans="1:14">
      <c r="A6" s="6"/>
      <c r="B6" s="6"/>
      <c r="C6" s="6"/>
      <c r="D6" s="6"/>
      <c r="E6" s="6" t="s">
        <v>133</v>
      </c>
      <c r="F6" s="24">
        <v>1186.118298</v>
      </c>
      <c r="G6" s="24">
        <v>1186.118298</v>
      </c>
      <c r="H6" s="24">
        <v>859.0123</v>
      </c>
      <c r="I6" s="24">
        <v>237.576462</v>
      </c>
      <c r="J6" s="24">
        <v>87.529536</v>
      </c>
      <c r="K6" s="24">
        <v>2</v>
      </c>
      <c r="L6" s="24"/>
      <c r="M6" s="24"/>
      <c r="N6" s="24"/>
    </row>
    <row r="7" ht="19.9" customHeight="1" spans="1:14">
      <c r="A7" s="6"/>
      <c r="B7" s="6"/>
      <c r="C7" s="6"/>
      <c r="D7" s="10" t="s">
        <v>151</v>
      </c>
      <c r="E7" s="10" t="s">
        <v>4</v>
      </c>
      <c r="F7" s="24">
        <v>1186.118298</v>
      </c>
      <c r="G7" s="24">
        <v>1186.118298</v>
      </c>
      <c r="H7" s="24">
        <v>859.0123</v>
      </c>
      <c r="I7" s="24">
        <v>237.576462</v>
      </c>
      <c r="J7" s="24">
        <v>87.529536</v>
      </c>
      <c r="K7" s="24">
        <v>2</v>
      </c>
      <c r="L7" s="24"/>
      <c r="M7" s="24"/>
      <c r="N7" s="24"/>
    </row>
    <row r="8" ht="19.9" customHeight="1" spans="1:14">
      <c r="A8" s="6"/>
      <c r="B8" s="6"/>
      <c r="C8" s="6"/>
      <c r="D8" s="16" t="s">
        <v>152</v>
      </c>
      <c r="E8" s="16" t="s">
        <v>153</v>
      </c>
      <c r="F8" s="24">
        <v>1186.118298</v>
      </c>
      <c r="G8" s="24">
        <v>1186.118298</v>
      </c>
      <c r="H8" s="24">
        <v>859.0123</v>
      </c>
      <c r="I8" s="24">
        <v>237.576462</v>
      </c>
      <c r="J8" s="24">
        <v>87.529536</v>
      </c>
      <c r="K8" s="24">
        <v>2</v>
      </c>
      <c r="L8" s="24"/>
      <c r="M8" s="24"/>
      <c r="N8" s="24"/>
    </row>
    <row r="9" ht="19.9" customHeight="1" spans="1:14">
      <c r="A9" s="19" t="s">
        <v>165</v>
      </c>
      <c r="B9" s="19" t="s">
        <v>166</v>
      </c>
      <c r="C9" s="19" t="s">
        <v>167</v>
      </c>
      <c r="D9" s="11" t="s">
        <v>210</v>
      </c>
      <c r="E9" s="14" t="s">
        <v>169</v>
      </c>
      <c r="F9" s="12">
        <v>861.0123</v>
      </c>
      <c r="G9" s="12">
        <v>859.0123</v>
      </c>
      <c r="H9" s="17">
        <v>859.0123</v>
      </c>
      <c r="I9" s="17"/>
      <c r="J9" s="17"/>
      <c r="K9" s="17">
        <v>2</v>
      </c>
      <c r="L9" s="12"/>
      <c r="M9" s="17"/>
      <c r="N9" s="17"/>
    </row>
    <row r="10" ht="19.9" customHeight="1" spans="1:14">
      <c r="A10" s="19" t="s">
        <v>176</v>
      </c>
      <c r="B10" s="19" t="s">
        <v>177</v>
      </c>
      <c r="C10" s="19" t="s">
        <v>177</v>
      </c>
      <c r="D10" s="11" t="s">
        <v>210</v>
      </c>
      <c r="E10" s="14" t="s">
        <v>179</v>
      </c>
      <c r="F10" s="12">
        <v>116.849891</v>
      </c>
      <c r="G10" s="12">
        <v>116.849891</v>
      </c>
      <c r="H10" s="17"/>
      <c r="I10" s="17">
        <v>116.849891</v>
      </c>
      <c r="J10" s="17"/>
      <c r="K10" s="17"/>
      <c r="L10" s="12"/>
      <c r="M10" s="17"/>
      <c r="N10" s="17"/>
    </row>
    <row r="11" ht="19.9" customHeight="1" spans="1:14">
      <c r="A11" s="19" t="s">
        <v>176</v>
      </c>
      <c r="B11" s="19" t="s">
        <v>177</v>
      </c>
      <c r="C11" s="19" t="s">
        <v>180</v>
      </c>
      <c r="D11" s="11" t="s">
        <v>210</v>
      </c>
      <c r="E11" s="14" t="s">
        <v>182</v>
      </c>
      <c r="F11" s="12">
        <v>58.424946</v>
      </c>
      <c r="G11" s="12">
        <v>58.424946</v>
      </c>
      <c r="H11" s="17"/>
      <c r="I11" s="17">
        <v>58.424946</v>
      </c>
      <c r="J11" s="17"/>
      <c r="K11" s="17"/>
      <c r="L11" s="12"/>
      <c r="M11" s="17"/>
      <c r="N11" s="17"/>
    </row>
    <row r="12" ht="19.9" customHeight="1" spans="1:14">
      <c r="A12" s="19" t="s">
        <v>176</v>
      </c>
      <c r="B12" s="19" t="s">
        <v>173</v>
      </c>
      <c r="C12" s="19" t="s">
        <v>173</v>
      </c>
      <c r="D12" s="11" t="s">
        <v>210</v>
      </c>
      <c r="E12" s="14" t="s">
        <v>184</v>
      </c>
      <c r="F12" s="12">
        <v>5.468068</v>
      </c>
      <c r="G12" s="12">
        <v>5.468068</v>
      </c>
      <c r="H12" s="17"/>
      <c r="I12" s="17">
        <v>5.468068</v>
      </c>
      <c r="J12" s="17"/>
      <c r="K12" s="17"/>
      <c r="L12" s="12"/>
      <c r="M12" s="17"/>
      <c r="N12" s="17"/>
    </row>
    <row r="13" ht="19.9" customHeight="1" spans="1:14">
      <c r="A13" s="19" t="s">
        <v>185</v>
      </c>
      <c r="B13" s="19" t="s">
        <v>186</v>
      </c>
      <c r="C13" s="19" t="s">
        <v>167</v>
      </c>
      <c r="D13" s="11" t="s">
        <v>210</v>
      </c>
      <c r="E13" s="14" t="s">
        <v>188</v>
      </c>
      <c r="F13" s="12">
        <v>56.833557</v>
      </c>
      <c r="G13" s="12">
        <v>56.833557</v>
      </c>
      <c r="H13" s="17"/>
      <c r="I13" s="17">
        <v>56.833557</v>
      </c>
      <c r="J13" s="17"/>
      <c r="K13" s="17"/>
      <c r="L13" s="12"/>
      <c r="M13" s="17"/>
      <c r="N13" s="17"/>
    </row>
    <row r="14" ht="19.9" customHeight="1" spans="1:14">
      <c r="A14" s="19" t="s">
        <v>189</v>
      </c>
      <c r="B14" s="19" t="s">
        <v>190</v>
      </c>
      <c r="C14" s="19" t="s">
        <v>167</v>
      </c>
      <c r="D14" s="11" t="s">
        <v>210</v>
      </c>
      <c r="E14" s="14" t="s">
        <v>192</v>
      </c>
      <c r="F14" s="12">
        <v>87.529536</v>
      </c>
      <c r="G14" s="12">
        <v>87.529536</v>
      </c>
      <c r="H14" s="17"/>
      <c r="I14" s="17"/>
      <c r="J14" s="17">
        <v>87.529536</v>
      </c>
      <c r="K14" s="17"/>
      <c r="L14" s="12"/>
      <c r="M14" s="17"/>
      <c r="N14" s="17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U9" sqref="U9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1">
      <c r="A1" s="1"/>
    </row>
    <row r="2" ht="43.7" customHeight="1" spans="1:2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1.1" customHeight="1" spans="1:22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3" t="s">
        <v>30</v>
      </c>
      <c r="V3" s="13"/>
    </row>
    <row r="4" ht="23.35" customHeight="1" spans="1:22">
      <c r="A4" s="4" t="s">
        <v>154</v>
      </c>
      <c r="B4" s="4"/>
      <c r="C4" s="4"/>
      <c r="D4" s="4" t="s">
        <v>193</v>
      </c>
      <c r="E4" s="4" t="s">
        <v>194</v>
      </c>
      <c r="F4" s="4" t="s">
        <v>211</v>
      </c>
      <c r="G4" s="4" t="s">
        <v>309</v>
      </c>
      <c r="H4" s="4"/>
      <c r="I4" s="4"/>
      <c r="J4" s="4"/>
      <c r="K4" s="4"/>
      <c r="L4" s="4" t="s">
        <v>310</v>
      </c>
      <c r="M4" s="4"/>
      <c r="N4" s="4"/>
      <c r="O4" s="4"/>
      <c r="P4" s="4"/>
      <c r="Q4" s="4"/>
      <c r="R4" s="4" t="s">
        <v>306</v>
      </c>
      <c r="S4" s="4" t="s">
        <v>311</v>
      </c>
      <c r="T4" s="4"/>
      <c r="U4" s="4"/>
      <c r="V4" s="4"/>
    </row>
    <row r="5" ht="48.95" customHeight="1" spans="1:22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133</v>
      </c>
      <c r="H5" s="4" t="s">
        <v>312</v>
      </c>
      <c r="I5" s="4" t="s">
        <v>313</v>
      </c>
      <c r="J5" s="4" t="s">
        <v>267</v>
      </c>
      <c r="K5" s="4" t="s">
        <v>314</v>
      </c>
      <c r="L5" s="4" t="s">
        <v>133</v>
      </c>
      <c r="M5" s="4" t="s">
        <v>315</v>
      </c>
      <c r="N5" s="4" t="s">
        <v>258</v>
      </c>
      <c r="O5" s="4" t="s">
        <v>316</v>
      </c>
      <c r="P5" s="4" t="s">
        <v>317</v>
      </c>
      <c r="Q5" s="4" t="s">
        <v>318</v>
      </c>
      <c r="R5" s="4"/>
      <c r="S5" s="4" t="s">
        <v>133</v>
      </c>
      <c r="T5" s="4" t="s">
        <v>268</v>
      </c>
      <c r="U5" s="4" t="s">
        <v>319</v>
      </c>
      <c r="V5" s="4" t="s">
        <v>307</v>
      </c>
    </row>
    <row r="6" ht="19.9" customHeight="1" spans="1:22">
      <c r="A6" s="6"/>
      <c r="B6" s="6"/>
      <c r="C6" s="6"/>
      <c r="D6" s="6"/>
      <c r="E6" s="6" t="s">
        <v>133</v>
      </c>
      <c r="F6" s="9">
        <v>1186.118298</v>
      </c>
      <c r="G6" s="9">
        <v>859.0123</v>
      </c>
      <c r="H6" s="9">
        <v>470.5566</v>
      </c>
      <c r="I6" s="9">
        <v>357.4596</v>
      </c>
      <c r="J6" s="9">
        <v>30.9961</v>
      </c>
      <c r="K6" s="9"/>
      <c r="L6" s="9">
        <v>237.576462</v>
      </c>
      <c r="M6" s="9">
        <v>116.849891</v>
      </c>
      <c r="N6" s="9">
        <v>58.424946</v>
      </c>
      <c r="O6" s="9">
        <v>56.833557</v>
      </c>
      <c r="P6" s="9"/>
      <c r="Q6" s="9">
        <v>5.468068</v>
      </c>
      <c r="R6" s="9">
        <v>87.529536</v>
      </c>
      <c r="S6" s="9">
        <v>2</v>
      </c>
      <c r="T6" s="9">
        <v>2</v>
      </c>
      <c r="U6" s="9"/>
      <c r="V6" s="9"/>
    </row>
    <row r="7" ht="19.9" customHeight="1" spans="1:22">
      <c r="A7" s="6"/>
      <c r="B7" s="6"/>
      <c r="C7" s="6"/>
      <c r="D7" s="10" t="s">
        <v>151</v>
      </c>
      <c r="E7" s="10" t="s">
        <v>4</v>
      </c>
      <c r="F7" s="9">
        <v>1184.118298</v>
      </c>
      <c r="G7" s="9">
        <v>859.0123</v>
      </c>
      <c r="H7" s="9">
        <v>470.5566</v>
      </c>
      <c r="I7" s="9">
        <v>357.4596</v>
      </c>
      <c r="J7" s="9">
        <v>30.9961</v>
      </c>
      <c r="K7" s="9"/>
      <c r="L7" s="9">
        <v>237.576462</v>
      </c>
      <c r="M7" s="9">
        <v>116.849891</v>
      </c>
      <c r="N7" s="9">
        <v>58.424946</v>
      </c>
      <c r="O7" s="9">
        <v>56.833557</v>
      </c>
      <c r="P7" s="9"/>
      <c r="Q7" s="9">
        <v>5.468068</v>
      </c>
      <c r="R7" s="9">
        <v>87.529536</v>
      </c>
      <c r="S7" s="9">
        <v>2</v>
      </c>
      <c r="T7" s="9">
        <v>2</v>
      </c>
      <c r="U7" s="9"/>
      <c r="V7" s="9"/>
    </row>
    <row r="8" ht="19.9" customHeight="1" spans="1:22">
      <c r="A8" s="6"/>
      <c r="B8" s="6"/>
      <c r="C8" s="6"/>
      <c r="D8" s="16" t="s">
        <v>152</v>
      </c>
      <c r="E8" s="16" t="s">
        <v>153</v>
      </c>
      <c r="F8" s="9">
        <v>1186.118298</v>
      </c>
      <c r="G8" s="9">
        <v>859.0123</v>
      </c>
      <c r="H8" s="9">
        <v>470.5566</v>
      </c>
      <c r="I8" s="9">
        <v>357.4596</v>
      </c>
      <c r="J8" s="9">
        <v>30.9961</v>
      </c>
      <c r="K8" s="9"/>
      <c r="L8" s="9">
        <v>237.576462</v>
      </c>
      <c r="M8" s="9">
        <v>116.849891</v>
      </c>
      <c r="N8" s="9">
        <v>58.424946</v>
      </c>
      <c r="O8" s="9">
        <v>56.833557</v>
      </c>
      <c r="P8" s="9"/>
      <c r="Q8" s="9">
        <v>5.468068</v>
      </c>
      <c r="R8" s="9">
        <v>87.529536</v>
      </c>
      <c r="S8" s="9">
        <v>2</v>
      </c>
      <c r="T8" s="9">
        <v>2</v>
      </c>
      <c r="U8" s="9"/>
      <c r="V8" s="9"/>
    </row>
    <row r="9" ht="19.9" customHeight="1" spans="1:22">
      <c r="A9" s="19" t="s">
        <v>165</v>
      </c>
      <c r="B9" s="19" t="s">
        <v>166</v>
      </c>
      <c r="C9" s="19" t="s">
        <v>167</v>
      </c>
      <c r="D9" s="11" t="s">
        <v>210</v>
      </c>
      <c r="E9" s="14" t="s">
        <v>169</v>
      </c>
      <c r="F9" s="12">
        <v>861.0123</v>
      </c>
      <c r="G9" s="17">
        <v>859.0123</v>
      </c>
      <c r="H9" s="17">
        <v>470.5566</v>
      </c>
      <c r="I9" s="17">
        <v>357.4596</v>
      </c>
      <c r="J9" s="17">
        <v>30.9961</v>
      </c>
      <c r="K9" s="17"/>
      <c r="L9" s="12"/>
      <c r="M9" s="17"/>
      <c r="N9" s="17"/>
      <c r="O9" s="17"/>
      <c r="P9" s="17"/>
      <c r="Q9" s="17"/>
      <c r="R9" s="17"/>
      <c r="S9" s="12">
        <v>2</v>
      </c>
      <c r="T9" s="17">
        <v>2</v>
      </c>
      <c r="U9" s="17"/>
      <c r="V9" s="17"/>
    </row>
    <row r="10" ht="19.9" customHeight="1" spans="1:22">
      <c r="A10" s="19" t="s">
        <v>176</v>
      </c>
      <c r="B10" s="19" t="s">
        <v>177</v>
      </c>
      <c r="C10" s="19" t="s">
        <v>177</v>
      </c>
      <c r="D10" s="11" t="s">
        <v>210</v>
      </c>
      <c r="E10" s="14" t="s">
        <v>179</v>
      </c>
      <c r="F10" s="12">
        <v>116.849891</v>
      </c>
      <c r="G10" s="17"/>
      <c r="H10" s="17"/>
      <c r="I10" s="17"/>
      <c r="J10" s="17"/>
      <c r="K10" s="17"/>
      <c r="L10" s="12">
        <v>116.849891</v>
      </c>
      <c r="M10" s="17">
        <v>116.849891</v>
      </c>
      <c r="N10" s="17"/>
      <c r="O10" s="17"/>
      <c r="P10" s="17"/>
      <c r="Q10" s="17"/>
      <c r="R10" s="17"/>
      <c r="S10" s="12"/>
      <c r="T10" s="17"/>
      <c r="U10" s="17"/>
      <c r="V10" s="17"/>
    </row>
    <row r="11" ht="19.9" customHeight="1" spans="1:22">
      <c r="A11" s="19" t="s">
        <v>176</v>
      </c>
      <c r="B11" s="19" t="s">
        <v>177</v>
      </c>
      <c r="C11" s="19" t="s">
        <v>180</v>
      </c>
      <c r="D11" s="11" t="s">
        <v>210</v>
      </c>
      <c r="E11" s="14" t="s">
        <v>182</v>
      </c>
      <c r="F11" s="12">
        <v>58.424946</v>
      </c>
      <c r="G11" s="17"/>
      <c r="H11" s="17"/>
      <c r="I11" s="17"/>
      <c r="J11" s="17"/>
      <c r="K11" s="17"/>
      <c r="L11" s="12">
        <v>58.424946</v>
      </c>
      <c r="M11" s="17"/>
      <c r="N11" s="17">
        <v>58.424946</v>
      </c>
      <c r="O11" s="17"/>
      <c r="P11" s="17"/>
      <c r="Q11" s="17"/>
      <c r="R11" s="17"/>
      <c r="S11" s="12"/>
      <c r="T11" s="17"/>
      <c r="U11" s="17"/>
      <c r="V11" s="17"/>
    </row>
    <row r="12" ht="19.9" customHeight="1" spans="1:22">
      <c r="A12" s="19" t="s">
        <v>176</v>
      </c>
      <c r="B12" s="19" t="s">
        <v>173</v>
      </c>
      <c r="C12" s="19" t="s">
        <v>173</v>
      </c>
      <c r="D12" s="11" t="s">
        <v>210</v>
      </c>
      <c r="E12" s="14" t="s">
        <v>184</v>
      </c>
      <c r="F12" s="12">
        <v>5.468068</v>
      </c>
      <c r="G12" s="17"/>
      <c r="H12" s="17"/>
      <c r="I12" s="17"/>
      <c r="J12" s="17"/>
      <c r="K12" s="17"/>
      <c r="L12" s="12">
        <v>5.468068</v>
      </c>
      <c r="M12" s="17"/>
      <c r="N12" s="17"/>
      <c r="O12" s="17"/>
      <c r="P12" s="17"/>
      <c r="Q12" s="17">
        <v>5.468068</v>
      </c>
      <c r="R12" s="17"/>
      <c r="S12" s="12"/>
      <c r="T12" s="17"/>
      <c r="U12" s="17"/>
      <c r="V12" s="17"/>
    </row>
    <row r="13" ht="19.9" customHeight="1" spans="1:22">
      <c r="A13" s="19" t="s">
        <v>185</v>
      </c>
      <c r="B13" s="19" t="s">
        <v>186</v>
      </c>
      <c r="C13" s="19" t="s">
        <v>167</v>
      </c>
      <c r="D13" s="11" t="s">
        <v>210</v>
      </c>
      <c r="E13" s="14" t="s">
        <v>188</v>
      </c>
      <c r="F13" s="12">
        <v>56.833557</v>
      </c>
      <c r="G13" s="17"/>
      <c r="H13" s="17"/>
      <c r="I13" s="17"/>
      <c r="J13" s="17"/>
      <c r="K13" s="17"/>
      <c r="L13" s="12">
        <v>56.833557</v>
      </c>
      <c r="M13" s="17"/>
      <c r="N13" s="17"/>
      <c r="O13" s="17">
        <v>56.833557</v>
      </c>
      <c r="P13" s="17"/>
      <c r="Q13" s="17"/>
      <c r="R13" s="17"/>
      <c r="S13" s="12"/>
      <c r="T13" s="17"/>
      <c r="U13" s="17"/>
      <c r="V13" s="17"/>
    </row>
    <row r="14" ht="19.9" customHeight="1" spans="1:22">
      <c r="A14" s="19" t="s">
        <v>189</v>
      </c>
      <c r="B14" s="19" t="s">
        <v>190</v>
      </c>
      <c r="C14" s="19" t="s">
        <v>167</v>
      </c>
      <c r="D14" s="11" t="s">
        <v>210</v>
      </c>
      <c r="E14" s="14" t="s">
        <v>192</v>
      </c>
      <c r="F14" s="12">
        <v>87.529536</v>
      </c>
      <c r="G14" s="17"/>
      <c r="H14" s="17"/>
      <c r="I14" s="17"/>
      <c r="J14" s="17"/>
      <c r="K14" s="17"/>
      <c r="L14" s="12"/>
      <c r="M14" s="17"/>
      <c r="N14" s="17"/>
      <c r="O14" s="17"/>
      <c r="P14" s="17"/>
      <c r="Q14" s="17"/>
      <c r="R14" s="17">
        <v>87.529536</v>
      </c>
      <c r="S14" s="12"/>
      <c r="T14" s="17"/>
      <c r="U14" s="17"/>
      <c r="V14" s="17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opLeftCell="B1" workbookViewId="0">
      <selection activeCell="F6" sqref="F6:K9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">
      <c r="A1" s="1"/>
    </row>
    <row r="2" ht="40.7" customHeight="1" spans="1:11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1" customHeight="1" spans="1:11">
      <c r="A3" s="3" t="s">
        <v>29</v>
      </c>
      <c r="B3" s="3"/>
      <c r="C3" s="3"/>
      <c r="D3" s="3"/>
      <c r="E3" s="3"/>
      <c r="F3" s="3"/>
      <c r="G3" s="3"/>
      <c r="H3" s="3"/>
      <c r="I3" s="3"/>
      <c r="J3" s="13" t="s">
        <v>30</v>
      </c>
      <c r="K3" s="13"/>
    </row>
    <row r="4" ht="20.35" customHeight="1" spans="1:11">
      <c r="A4" s="4" t="s">
        <v>154</v>
      </c>
      <c r="B4" s="4"/>
      <c r="C4" s="4"/>
      <c r="D4" s="4" t="s">
        <v>193</v>
      </c>
      <c r="E4" s="4" t="s">
        <v>194</v>
      </c>
      <c r="F4" s="4" t="s">
        <v>320</v>
      </c>
      <c r="G4" s="4" t="s">
        <v>321</v>
      </c>
      <c r="H4" s="4" t="s">
        <v>322</v>
      </c>
      <c r="I4" s="4" t="s">
        <v>323</v>
      </c>
      <c r="J4" s="4" t="s">
        <v>324</v>
      </c>
      <c r="K4" s="4" t="s">
        <v>325</v>
      </c>
    </row>
    <row r="5" ht="20.35" customHeight="1" spans="1:11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6"/>
      <c r="B6" s="6"/>
      <c r="C6" s="6"/>
      <c r="D6" s="6"/>
      <c r="E6" s="6" t="s">
        <v>133</v>
      </c>
      <c r="F6" s="25">
        <v>100.02</v>
      </c>
      <c r="G6" s="25">
        <v>80.02</v>
      </c>
      <c r="H6" s="25"/>
      <c r="I6" s="25"/>
      <c r="J6" s="25"/>
      <c r="K6" s="25">
        <v>20</v>
      </c>
    </row>
    <row r="7" ht="19.9" customHeight="1" spans="1:11">
      <c r="A7" s="6"/>
      <c r="B7" s="6"/>
      <c r="C7" s="6"/>
      <c r="D7" s="10" t="s">
        <v>151</v>
      </c>
      <c r="E7" s="10" t="s">
        <v>4</v>
      </c>
      <c r="F7" s="25">
        <v>100.02</v>
      </c>
      <c r="G7" s="25">
        <v>80.02</v>
      </c>
      <c r="H7" s="25"/>
      <c r="I7" s="25"/>
      <c r="J7" s="25"/>
      <c r="K7" s="25">
        <v>20</v>
      </c>
    </row>
    <row r="8" ht="19.9" customHeight="1" spans="1:11">
      <c r="A8" s="6"/>
      <c r="B8" s="6"/>
      <c r="C8" s="6"/>
      <c r="D8" s="16" t="s">
        <v>152</v>
      </c>
      <c r="E8" s="16" t="s">
        <v>153</v>
      </c>
      <c r="F8" s="25">
        <v>100.02</v>
      </c>
      <c r="G8" s="25">
        <v>80.02</v>
      </c>
      <c r="H8" s="25"/>
      <c r="I8" s="25"/>
      <c r="J8" s="25"/>
      <c r="K8" s="25">
        <v>20</v>
      </c>
    </row>
    <row r="9" ht="19.9" customHeight="1" spans="1:11">
      <c r="A9" s="19" t="s">
        <v>165</v>
      </c>
      <c r="B9" s="19" t="s">
        <v>166</v>
      </c>
      <c r="C9" s="19" t="s">
        <v>167</v>
      </c>
      <c r="D9" s="11" t="s">
        <v>210</v>
      </c>
      <c r="E9" s="14" t="s">
        <v>169</v>
      </c>
      <c r="F9" s="23">
        <v>100.02</v>
      </c>
      <c r="G9" s="23">
        <v>80.02</v>
      </c>
      <c r="H9" s="23"/>
      <c r="I9" s="23"/>
      <c r="J9" s="23"/>
      <c r="K9" s="23">
        <v>20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E20" sqref="E20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">
      <c r="A1" s="1"/>
    </row>
    <row r="2" ht="35.4" customHeight="1" spans="1:18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1.1" customHeight="1" spans="1:18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30</v>
      </c>
      <c r="R3" s="13"/>
    </row>
    <row r="4" ht="21.1" customHeight="1" spans="1:18">
      <c r="A4" s="4" t="s">
        <v>154</v>
      </c>
      <c r="B4" s="4"/>
      <c r="C4" s="4"/>
      <c r="D4" s="4" t="s">
        <v>193</v>
      </c>
      <c r="E4" s="4" t="s">
        <v>194</v>
      </c>
      <c r="F4" s="4" t="s">
        <v>320</v>
      </c>
      <c r="G4" s="4" t="s">
        <v>326</v>
      </c>
      <c r="H4" s="4" t="s">
        <v>327</v>
      </c>
      <c r="I4" s="4" t="s">
        <v>328</v>
      </c>
      <c r="J4" s="4" t="s">
        <v>329</v>
      </c>
      <c r="K4" s="4" t="s">
        <v>330</v>
      </c>
      <c r="L4" s="4" t="s">
        <v>331</v>
      </c>
      <c r="M4" s="4" t="s">
        <v>332</v>
      </c>
      <c r="N4" s="4" t="s">
        <v>322</v>
      </c>
      <c r="O4" s="4" t="s">
        <v>274</v>
      </c>
      <c r="P4" s="4" t="s">
        <v>333</v>
      </c>
      <c r="Q4" s="4" t="s">
        <v>323</v>
      </c>
      <c r="R4" s="4" t="s">
        <v>325</v>
      </c>
    </row>
    <row r="5" ht="18.8" customHeight="1" spans="1:18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6"/>
      <c r="B6" s="6"/>
      <c r="C6" s="6"/>
      <c r="D6" s="6"/>
      <c r="E6" s="6" t="s">
        <v>133</v>
      </c>
      <c r="F6" s="25">
        <v>100.02</v>
      </c>
      <c r="G6" s="25"/>
      <c r="H6" s="25"/>
      <c r="I6" s="25"/>
      <c r="J6" s="25"/>
      <c r="K6" s="25">
        <v>6.2184</v>
      </c>
      <c r="L6" s="25"/>
      <c r="M6" s="25"/>
      <c r="N6" s="25"/>
      <c r="O6" s="23">
        <v>73.8</v>
      </c>
      <c r="P6" s="23"/>
      <c r="Q6" s="23"/>
      <c r="R6" s="23">
        <v>20</v>
      </c>
    </row>
    <row r="7" ht="19.9" customHeight="1" spans="1:18">
      <c r="A7" s="6"/>
      <c r="B7" s="6"/>
      <c r="C7" s="6"/>
      <c r="D7" s="10" t="s">
        <v>151</v>
      </c>
      <c r="E7" s="10" t="s">
        <v>4</v>
      </c>
      <c r="F7" s="25">
        <v>100.02</v>
      </c>
      <c r="G7" s="25"/>
      <c r="H7" s="25"/>
      <c r="I7" s="25"/>
      <c r="J7" s="25"/>
      <c r="K7" s="25">
        <v>6.2184</v>
      </c>
      <c r="L7" s="25"/>
      <c r="M7" s="25"/>
      <c r="N7" s="25"/>
      <c r="O7" s="23">
        <v>73.8</v>
      </c>
      <c r="P7" s="23"/>
      <c r="Q7" s="23"/>
      <c r="R7" s="23">
        <v>20</v>
      </c>
    </row>
    <row r="8" ht="19.9" customHeight="1" spans="1:18">
      <c r="A8" s="6"/>
      <c r="B8" s="6"/>
      <c r="C8" s="6"/>
      <c r="D8" s="16" t="s">
        <v>152</v>
      </c>
      <c r="E8" s="16" t="s">
        <v>153</v>
      </c>
      <c r="F8" s="25">
        <v>100.02</v>
      </c>
      <c r="G8" s="25"/>
      <c r="H8" s="25"/>
      <c r="I8" s="25"/>
      <c r="J8" s="25"/>
      <c r="K8" s="25">
        <v>6.2184</v>
      </c>
      <c r="L8" s="25"/>
      <c r="M8" s="25"/>
      <c r="N8" s="25"/>
      <c r="O8" s="23">
        <v>73.8</v>
      </c>
      <c r="P8" s="23"/>
      <c r="Q8" s="23"/>
      <c r="R8" s="23">
        <v>20</v>
      </c>
    </row>
    <row r="9" ht="19.9" customHeight="1" spans="1:18">
      <c r="A9" s="19" t="s">
        <v>165</v>
      </c>
      <c r="B9" s="19" t="s">
        <v>166</v>
      </c>
      <c r="C9" s="19" t="s">
        <v>167</v>
      </c>
      <c r="D9" s="11" t="s">
        <v>210</v>
      </c>
      <c r="E9" s="14" t="s">
        <v>169</v>
      </c>
      <c r="F9" s="25">
        <v>100.02</v>
      </c>
      <c r="G9" s="23"/>
      <c r="H9" s="23"/>
      <c r="I9" s="23"/>
      <c r="J9" s="23"/>
      <c r="K9" s="23">
        <v>6.2184</v>
      </c>
      <c r="L9" s="23"/>
      <c r="M9" s="23"/>
      <c r="N9" s="23"/>
      <c r="O9" s="23">
        <v>73.8</v>
      </c>
      <c r="P9" s="23"/>
      <c r="Q9" s="23"/>
      <c r="R9" s="23">
        <v>20</v>
      </c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8" sqref="H8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1">
      <c r="A1" s="1"/>
    </row>
    <row r="2" ht="31.65" customHeight="1" spans="1:20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1" customHeight="1" spans="1:20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30</v>
      </c>
      <c r="T3" s="13"/>
    </row>
    <row r="4" ht="24.85" customHeight="1" spans="1:20">
      <c r="A4" s="4" t="s">
        <v>154</v>
      </c>
      <c r="B4" s="4"/>
      <c r="C4" s="4"/>
      <c r="D4" s="4" t="s">
        <v>193</v>
      </c>
      <c r="E4" s="4" t="s">
        <v>194</v>
      </c>
      <c r="F4" s="4" t="s">
        <v>320</v>
      </c>
      <c r="G4" s="4" t="s">
        <v>197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200</v>
      </c>
      <c r="S4" s="4"/>
      <c r="T4" s="4"/>
    </row>
    <row r="5" ht="31.65" customHeight="1" spans="1:20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133</v>
      </c>
      <c r="H5" s="4" t="s">
        <v>334</v>
      </c>
      <c r="I5" s="4" t="s">
        <v>335</v>
      </c>
      <c r="J5" s="4" t="s">
        <v>336</v>
      </c>
      <c r="K5" s="4" t="s">
        <v>337</v>
      </c>
      <c r="L5" s="4" t="s">
        <v>338</v>
      </c>
      <c r="M5" s="4" t="s">
        <v>339</v>
      </c>
      <c r="N5" s="4" t="s">
        <v>340</v>
      </c>
      <c r="O5" s="4" t="s">
        <v>341</v>
      </c>
      <c r="P5" s="4" t="s">
        <v>342</v>
      </c>
      <c r="Q5" s="4" t="s">
        <v>343</v>
      </c>
      <c r="R5" s="4" t="s">
        <v>133</v>
      </c>
      <c r="S5" s="4" t="s">
        <v>277</v>
      </c>
      <c r="T5" s="4" t="s">
        <v>308</v>
      </c>
    </row>
    <row r="6" ht="19.9" customHeight="1" spans="1:20">
      <c r="A6" s="6"/>
      <c r="B6" s="6"/>
      <c r="C6" s="6"/>
      <c r="D6" s="6"/>
      <c r="E6" s="6" t="s">
        <v>133</v>
      </c>
      <c r="F6" s="24">
        <f>SUM(G6+R6)</f>
        <v>78.46</v>
      </c>
      <c r="G6" s="24">
        <f>SUM(H6:O6)</f>
        <v>78.46</v>
      </c>
      <c r="H6" s="24">
        <v>40.3</v>
      </c>
      <c r="I6" s="24"/>
      <c r="J6" s="24">
        <v>9.36</v>
      </c>
      <c r="K6" s="24"/>
      <c r="L6" s="24">
        <v>7.8</v>
      </c>
      <c r="M6" s="24">
        <v>6</v>
      </c>
      <c r="N6" s="24"/>
      <c r="O6" s="24">
        <v>15</v>
      </c>
      <c r="P6" s="24"/>
      <c r="Q6" s="24"/>
      <c r="R6" s="24">
        <f>SUM(S6:T6)</f>
        <v>0</v>
      </c>
      <c r="S6" s="24"/>
      <c r="T6" s="24"/>
    </row>
    <row r="7" ht="19.9" customHeight="1" spans="1:20">
      <c r="A7" s="6"/>
      <c r="B7" s="6"/>
      <c r="C7" s="6"/>
      <c r="D7" s="10" t="s">
        <v>151</v>
      </c>
      <c r="E7" s="10" t="s">
        <v>4</v>
      </c>
      <c r="F7" s="24">
        <f>SUM(G7+R7)</f>
        <v>78.46</v>
      </c>
      <c r="G7" s="24">
        <f>SUM(H7:O7)</f>
        <v>78.46</v>
      </c>
      <c r="H7" s="24">
        <v>40.3</v>
      </c>
      <c r="I7" s="24"/>
      <c r="J7" s="24">
        <v>9.36</v>
      </c>
      <c r="K7" s="24"/>
      <c r="L7" s="24">
        <v>7.8</v>
      </c>
      <c r="M7" s="24">
        <v>6</v>
      </c>
      <c r="N7" s="24"/>
      <c r="O7" s="24">
        <v>15</v>
      </c>
      <c r="P7" s="24"/>
      <c r="Q7" s="24"/>
      <c r="R7" s="24">
        <f>SUM(S7:T7)</f>
        <v>0</v>
      </c>
      <c r="S7" s="24"/>
      <c r="T7" s="24"/>
    </row>
    <row r="8" ht="19.9" customHeight="1" spans="1:20">
      <c r="A8" s="6"/>
      <c r="B8" s="6"/>
      <c r="C8" s="6"/>
      <c r="D8" s="16" t="s">
        <v>152</v>
      </c>
      <c r="E8" s="16" t="s">
        <v>153</v>
      </c>
      <c r="F8" s="24">
        <f>SUM(G8+R8)</f>
        <v>78.46</v>
      </c>
      <c r="G8" s="24">
        <f>SUM(H8:O8)</f>
        <v>78.46</v>
      </c>
      <c r="H8" s="24">
        <v>40.3</v>
      </c>
      <c r="I8" s="24"/>
      <c r="J8" s="24">
        <v>9.36</v>
      </c>
      <c r="K8" s="24"/>
      <c r="L8" s="24">
        <v>7.8</v>
      </c>
      <c r="M8" s="24">
        <v>6</v>
      </c>
      <c r="N8" s="24"/>
      <c r="O8" s="24">
        <v>15</v>
      </c>
      <c r="P8" s="24"/>
      <c r="Q8" s="24"/>
      <c r="R8" s="24">
        <f>SUM(S8:T8)</f>
        <v>0</v>
      </c>
      <c r="S8" s="24"/>
      <c r="T8" s="24"/>
    </row>
    <row r="9" ht="19.9" customHeight="1" spans="1:20">
      <c r="A9" s="19" t="s">
        <v>165</v>
      </c>
      <c r="B9" s="19" t="s">
        <v>166</v>
      </c>
      <c r="C9" s="19" t="s">
        <v>167</v>
      </c>
      <c r="D9" s="11" t="s">
        <v>210</v>
      </c>
      <c r="E9" s="14" t="s">
        <v>169</v>
      </c>
      <c r="F9" s="24">
        <f>SUM(G9+R9)</f>
        <v>78.46</v>
      </c>
      <c r="G9" s="24">
        <f>SUM(H9:O9)</f>
        <v>78.46</v>
      </c>
      <c r="H9" s="17">
        <v>40.3</v>
      </c>
      <c r="I9" s="17"/>
      <c r="J9" s="17">
        <v>9.36</v>
      </c>
      <c r="K9" s="17"/>
      <c r="L9" s="17">
        <v>7.8</v>
      </c>
      <c r="M9" s="17">
        <v>6</v>
      </c>
      <c r="N9" s="17"/>
      <c r="O9" s="17">
        <v>15</v>
      </c>
      <c r="P9" s="17"/>
      <c r="Q9" s="17"/>
      <c r="R9" s="24">
        <f>SUM(S9:T9)</f>
        <v>0</v>
      </c>
      <c r="S9" s="17"/>
      <c r="T9" s="17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F6" sqref="F6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4.3" customHeight="1" spans="1:1">
      <c r="A1" s="1"/>
    </row>
    <row r="2" ht="38.4" customHeight="1" spans="1:33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1.1" customHeight="1" spans="1:33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3" t="s">
        <v>30</v>
      </c>
      <c r="AG3" s="13"/>
    </row>
    <row r="4" ht="21.85" customHeight="1" spans="1:33">
      <c r="A4" s="4" t="s">
        <v>154</v>
      </c>
      <c r="B4" s="4"/>
      <c r="C4" s="4"/>
      <c r="D4" s="4" t="s">
        <v>193</v>
      </c>
      <c r="E4" s="4" t="s">
        <v>194</v>
      </c>
      <c r="F4" s="4" t="s">
        <v>344</v>
      </c>
      <c r="G4" s="4" t="s">
        <v>345</v>
      </c>
      <c r="H4" s="4" t="s">
        <v>346</v>
      </c>
      <c r="I4" s="4" t="s">
        <v>347</v>
      </c>
      <c r="J4" s="4" t="s">
        <v>348</v>
      </c>
      <c r="K4" s="4" t="s">
        <v>349</v>
      </c>
      <c r="L4" s="4" t="s">
        <v>350</v>
      </c>
      <c r="M4" s="4" t="s">
        <v>351</v>
      </c>
      <c r="N4" s="4" t="s">
        <v>352</v>
      </c>
      <c r="O4" s="4" t="s">
        <v>353</v>
      </c>
      <c r="P4" s="4" t="s">
        <v>354</v>
      </c>
      <c r="Q4" s="4" t="s">
        <v>340</v>
      </c>
      <c r="R4" s="4" t="s">
        <v>342</v>
      </c>
      <c r="S4" s="4" t="s">
        <v>355</v>
      </c>
      <c r="T4" s="4" t="s">
        <v>335</v>
      </c>
      <c r="U4" s="4" t="s">
        <v>336</v>
      </c>
      <c r="V4" s="4" t="s">
        <v>339</v>
      </c>
      <c r="W4" s="4" t="s">
        <v>356</v>
      </c>
      <c r="X4" s="4" t="s">
        <v>357</v>
      </c>
      <c r="Y4" s="4" t="s">
        <v>358</v>
      </c>
      <c r="Z4" s="4" t="s">
        <v>298</v>
      </c>
      <c r="AA4" s="4" t="s">
        <v>338</v>
      </c>
      <c r="AB4" s="4" t="s">
        <v>359</v>
      </c>
      <c r="AC4" s="4" t="s">
        <v>360</v>
      </c>
      <c r="AD4" s="4" t="s">
        <v>341</v>
      </c>
      <c r="AE4" s="4" t="s">
        <v>361</v>
      </c>
      <c r="AF4" s="4" t="s">
        <v>362</v>
      </c>
      <c r="AG4" s="4" t="s">
        <v>343</v>
      </c>
    </row>
    <row r="5" ht="18.8" customHeight="1" spans="1:33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8"/>
      <c r="B6" s="22"/>
      <c r="C6" s="22"/>
      <c r="D6" s="14"/>
      <c r="E6" s="14" t="s">
        <v>133</v>
      </c>
      <c r="F6" s="23">
        <f>SUM(G6:AF6)</f>
        <v>78.46</v>
      </c>
      <c r="G6" s="23"/>
      <c r="H6" s="23"/>
      <c r="I6" s="23"/>
      <c r="J6" s="23"/>
      <c r="K6" s="23">
        <v>1.2</v>
      </c>
      <c r="L6" s="23">
        <v>6</v>
      </c>
      <c r="M6" s="23">
        <v>5</v>
      </c>
      <c r="N6" s="23"/>
      <c r="O6" s="23"/>
      <c r="P6" s="23"/>
      <c r="Q6" s="23"/>
      <c r="R6" s="23"/>
      <c r="S6" s="23"/>
      <c r="T6" s="23"/>
      <c r="U6" s="23">
        <v>9.36</v>
      </c>
      <c r="V6" s="23">
        <v>6</v>
      </c>
      <c r="W6" s="23"/>
      <c r="X6" s="23"/>
      <c r="Y6" s="23"/>
      <c r="Z6" s="23">
        <v>7.8</v>
      </c>
      <c r="AA6" s="23"/>
      <c r="AB6" s="23">
        <v>12.49</v>
      </c>
      <c r="AC6" s="23">
        <v>15.61</v>
      </c>
      <c r="AD6" s="23">
        <v>15</v>
      </c>
      <c r="AE6" s="23"/>
      <c r="AF6" s="24"/>
      <c r="AG6" s="24"/>
    </row>
    <row r="7" ht="19.9" customHeight="1" spans="1:33">
      <c r="A7" s="6"/>
      <c r="B7" s="6"/>
      <c r="C7" s="6"/>
      <c r="D7" s="10" t="s">
        <v>151</v>
      </c>
      <c r="E7" s="10" t="s">
        <v>4</v>
      </c>
      <c r="F7" s="23">
        <f>SUM(G7:AF7)</f>
        <v>78.46</v>
      </c>
      <c r="G7" s="23"/>
      <c r="H7" s="23"/>
      <c r="I7" s="23"/>
      <c r="J7" s="23"/>
      <c r="K7" s="23">
        <v>1.2</v>
      </c>
      <c r="L7" s="23">
        <v>6</v>
      </c>
      <c r="M7" s="23">
        <v>5</v>
      </c>
      <c r="N7" s="23"/>
      <c r="O7" s="23"/>
      <c r="P7" s="23"/>
      <c r="Q7" s="23"/>
      <c r="R7" s="23"/>
      <c r="S7" s="23"/>
      <c r="T7" s="23"/>
      <c r="U7" s="23">
        <v>9.36</v>
      </c>
      <c r="V7" s="23">
        <v>6</v>
      </c>
      <c r="W7" s="23"/>
      <c r="X7" s="23"/>
      <c r="Y7" s="23"/>
      <c r="Z7" s="23">
        <v>7.8</v>
      </c>
      <c r="AA7" s="23"/>
      <c r="AB7" s="23">
        <v>12.49</v>
      </c>
      <c r="AC7" s="23">
        <v>15.61</v>
      </c>
      <c r="AD7" s="23">
        <v>15</v>
      </c>
      <c r="AE7" s="23"/>
      <c r="AF7" s="24"/>
      <c r="AG7" s="24"/>
    </row>
    <row r="8" ht="19.9" customHeight="1" spans="1:33">
      <c r="A8" s="6"/>
      <c r="B8" s="6"/>
      <c r="C8" s="6"/>
      <c r="D8" s="16" t="s">
        <v>152</v>
      </c>
      <c r="E8" s="16" t="s">
        <v>153</v>
      </c>
      <c r="F8" s="23">
        <f>SUM(G8:AF8)</f>
        <v>78.46</v>
      </c>
      <c r="G8" s="23"/>
      <c r="H8" s="23"/>
      <c r="I8" s="23"/>
      <c r="J8" s="23"/>
      <c r="K8" s="23">
        <v>1.2</v>
      </c>
      <c r="L8" s="23">
        <v>6</v>
      </c>
      <c r="M8" s="23">
        <v>5</v>
      </c>
      <c r="N8" s="23"/>
      <c r="O8" s="23"/>
      <c r="P8" s="23"/>
      <c r="Q8" s="23"/>
      <c r="R8" s="23"/>
      <c r="S8" s="23"/>
      <c r="T8" s="23"/>
      <c r="U8" s="23">
        <v>9.36</v>
      </c>
      <c r="V8" s="23">
        <v>6</v>
      </c>
      <c r="W8" s="23"/>
      <c r="X8" s="23"/>
      <c r="Y8" s="23"/>
      <c r="Z8" s="23">
        <v>7.8</v>
      </c>
      <c r="AA8" s="23"/>
      <c r="AB8" s="23">
        <v>12.49</v>
      </c>
      <c r="AC8" s="23">
        <v>15.61</v>
      </c>
      <c r="AD8" s="23">
        <v>15</v>
      </c>
      <c r="AE8" s="23"/>
      <c r="AF8" s="24"/>
      <c r="AG8" s="24"/>
    </row>
    <row r="9" ht="19.9" customHeight="1" spans="1:33">
      <c r="A9" s="19" t="s">
        <v>165</v>
      </c>
      <c r="B9" s="19" t="s">
        <v>166</v>
      </c>
      <c r="C9" s="19" t="s">
        <v>167</v>
      </c>
      <c r="D9" s="11" t="s">
        <v>210</v>
      </c>
      <c r="E9" s="14" t="s">
        <v>169</v>
      </c>
      <c r="F9" s="23">
        <f>SUM(G9:AF9)</f>
        <v>78.46</v>
      </c>
      <c r="G9" s="23"/>
      <c r="H9" s="23"/>
      <c r="I9" s="23"/>
      <c r="J9" s="23"/>
      <c r="K9" s="23">
        <v>1.2</v>
      </c>
      <c r="L9" s="23">
        <v>6</v>
      </c>
      <c r="M9" s="23">
        <v>5</v>
      </c>
      <c r="N9" s="23"/>
      <c r="O9" s="23"/>
      <c r="P9" s="23"/>
      <c r="Q9" s="23"/>
      <c r="R9" s="23"/>
      <c r="S9" s="23"/>
      <c r="T9" s="23"/>
      <c r="U9" s="23">
        <v>9.36</v>
      </c>
      <c r="V9" s="23">
        <v>6</v>
      </c>
      <c r="W9" s="23"/>
      <c r="X9" s="23"/>
      <c r="Y9" s="23"/>
      <c r="Z9" s="23">
        <v>7.8</v>
      </c>
      <c r="AA9" s="23"/>
      <c r="AB9" s="23">
        <v>12.49</v>
      </c>
      <c r="AC9" s="23">
        <v>15.61</v>
      </c>
      <c r="AD9" s="23">
        <v>15</v>
      </c>
      <c r="AE9" s="23"/>
      <c r="AF9" s="17"/>
      <c r="AG9" s="17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25" sqref="E25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4.3" customHeight="1" spans="1:1">
      <c r="A1" s="1"/>
    </row>
    <row r="2" ht="29.35" customHeight="1" spans="1:8">
      <c r="A2" s="2" t="s">
        <v>20</v>
      </c>
      <c r="B2" s="2"/>
      <c r="C2" s="2"/>
      <c r="D2" s="2"/>
      <c r="E2" s="2"/>
      <c r="F2" s="2"/>
      <c r="G2" s="2"/>
      <c r="H2" s="2"/>
    </row>
    <row r="3" ht="21.1" customHeight="1" spans="1:8">
      <c r="A3" s="15" t="s">
        <v>29</v>
      </c>
      <c r="B3" s="15"/>
      <c r="C3" s="15"/>
      <c r="D3" s="15"/>
      <c r="E3" s="15"/>
      <c r="F3" s="15"/>
      <c r="G3" s="13" t="s">
        <v>30</v>
      </c>
      <c r="H3" s="13"/>
    </row>
    <row r="4" ht="20.35" customHeight="1" spans="1:8">
      <c r="A4" s="4" t="s">
        <v>363</v>
      </c>
      <c r="B4" s="4" t="s">
        <v>364</v>
      </c>
      <c r="C4" s="4" t="s">
        <v>365</v>
      </c>
      <c r="D4" s="4" t="s">
        <v>366</v>
      </c>
      <c r="E4" s="4" t="s">
        <v>367</v>
      </c>
      <c r="F4" s="4"/>
      <c r="G4" s="4"/>
      <c r="H4" s="4" t="s">
        <v>368</v>
      </c>
    </row>
    <row r="5" ht="22.6" customHeight="1" spans="1:8">
      <c r="A5" s="4"/>
      <c r="B5" s="4"/>
      <c r="C5" s="4"/>
      <c r="D5" s="4"/>
      <c r="E5" s="4" t="s">
        <v>135</v>
      </c>
      <c r="F5" s="4" t="s">
        <v>369</v>
      </c>
      <c r="G5" s="4" t="s">
        <v>370</v>
      </c>
      <c r="H5" s="4"/>
    </row>
    <row r="6" ht="19.9" customHeight="1" spans="1:8">
      <c r="A6" s="6"/>
      <c r="B6" s="6" t="s">
        <v>133</v>
      </c>
      <c r="C6" s="9">
        <v>21</v>
      </c>
      <c r="D6" s="9"/>
      <c r="E6" s="9">
        <v>15</v>
      </c>
      <c r="F6" s="9"/>
      <c r="G6" s="9">
        <v>15</v>
      </c>
      <c r="H6" s="9">
        <v>6</v>
      </c>
    </row>
    <row r="7" ht="19.9" customHeight="1" spans="1:8">
      <c r="A7" s="10" t="s">
        <v>151</v>
      </c>
      <c r="B7" s="10" t="s">
        <v>4</v>
      </c>
      <c r="C7" s="9">
        <v>21</v>
      </c>
      <c r="D7" s="9"/>
      <c r="E7" s="9">
        <v>15</v>
      </c>
      <c r="F7" s="9"/>
      <c r="G7" s="9">
        <v>15</v>
      </c>
      <c r="H7" s="9">
        <v>6</v>
      </c>
    </row>
    <row r="8" ht="19.9" customHeight="1" spans="1:8">
      <c r="A8" s="11" t="s">
        <v>152</v>
      </c>
      <c r="B8" s="11" t="s">
        <v>153</v>
      </c>
      <c r="C8" s="17">
        <v>21</v>
      </c>
      <c r="D8" s="17"/>
      <c r="E8" s="12">
        <v>15</v>
      </c>
      <c r="F8" s="17"/>
      <c r="G8" s="17">
        <v>15</v>
      </c>
      <c r="H8" s="17">
        <v>6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4.3" customHeight="1" spans="1:1">
      <c r="A1" s="1"/>
    </row>
    <row r="2" ht="33.9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1.1" customHeight="1" spans="1:8">
      <c r="A3" s="15" t="s">
        <v>29</v>
      </c>
      <c r="B3" s="15"/>
      <c r="C3" s="15"/>
      <c r="D3" s="15"/>
      <c r="E3" s="15"/>
      <c r="F3" s="15"/>
      <c r="G3" s="13" t="s">
        <v>30</v>
      </c>
      <c r="H3" s="13"/>
    </row>
    <row r="4" ht="20.35" customHeight="1" spans="1:8">
      <c r="A4" s="4" t="s">
        <v>155</v>
      </c>
      <c r="B4" s="4" t="s">
        <v>156</v>
      </c>
      <c r="C4" s="4" t="s">
        <v>133</v>
      </c>
      <c r="D4" s="4" t="s">
        <v>371</v>
      </c>
      <c r="E4" s="4"/>
      <c r="F4" s="4"/>
      <c r="G4" s="4"/>
      <c r="H4" s="4" t="s">
        <v>158</v>
      </c>
    </row>
    <row r="5" ht="17.3" customHeight="1" spans="1:8">
      <c r="A5" s="4"/>
      <c r="B5" s="4"/>
      <c r="C5" s="4"/>
      <c r="D5" s="4" t="s">
        <v>135</v>
      </c>
      <c r="E5" s="4" t="s">
        <v>231</v>
      </c>
      <c r="F5" s="4"/>
      <c r="G5" s="4" t="s">
        <v>232</v>
      </c>
      <c r="H5" s="4"/>
    </row>
    <row r="6" ht="24.1" customHeight="1" spans="1:8">
      <c r="A6" s="4"/>
      <c r="B6" s="4"/>
      <c r="C6" s="4"/>
      <c r="D6" s="4"/>
      <c r="E6" s="4" t="s">
        <v>212</v>
      </c>
      <c r="F6" s="4" t="s">
        <v>204</v>
      </c>
      <c r="G6" s="4"/>
      <c r="H6" s="4"/>
    </row>
    <row r="7" ht="19.9" customHeight="1" spans="1:8">
      <c r="A7" s="6"/>
      <c r="B7" s="8" t="s">
        <v>133</v>
      </c>
      <c r="C7" s="9">
        <v>0</v>
      </c>
      <c r="D7" s="9"/>
      <c r="E7" s="9"/>
      <c r="F7" s="9"/>
      <c r="G7" s="9"/>
      <c r="H7" s="9"/>
    </row>
    <row r="8" ht="19.9" customHeight="1" spans="1:8">
      <c r="A8" s="10"/>
      <c r="B8" s="10"/>
      <c r="C8" s="9"/>
      <c r="D8" s="9"/>
      <c r="E8" s="9"/>
      <c r="F8" s="9"/>
      <c r="G8" s="9"/>
      <c r="H8" s="9"/>
    </row>
    <row r="9" ht="19.9" customHeight="1" spans="1:8">
      <c r="A9" s="16"/>
      <c r="B9" s="16"/>
      <c r="C9" s="9"/>
      <c r="D9" s="9"/>
      <c r="E9" s="9"/>
      <c r="F9" s="9"/>
      <c r="G9" s="9"/>
      <c r="H9" s="9"/>
    </row>
    <row r="10" ht="19.9" customHeight="1" spans="1:8">
      <c r="A10" s="16"/>
      <c r="B10" s="16"/>
      <c r="C10" s="9"/>
      <c r="D10" s="9"/>
      <c r="E10" s="9"/>
      <c r="F10" s="9"/>
      <c r="G10" s="9"/>
      <c r="H10" s="9"/>
    </row>
    <row r="11" ht="19.9" customHeight="1" spans="1:8">
      <c r="A11" s="16"/>
      <c r="B11" s="16"/>
      <c r="C11" s="9"/>
      <c r="D11" s="9"/>
      <c r="E11" s="9"/>
      <c r="F11" s="9"/>
      <c r="G11" s="9"/>
      <c r="H11" s="9"/>
    </row>
    <row r="12" ht="19.9" customHeight="1" spans="1:8">
      <c r="A12" s="11"/>
      <c r="B12" s="11"/>
      <c r="C12" s="12"/>
      <c r="D12" s="12"/>
      <c r="E12" s="17"/>
      <c r="F12" s="17"/>
      <c r="G12" s="17"/>
      <c r="H12" s="17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1">
      <c r="A1" s="1"/>
    </row>
    <row r="2" ht="41.45" customHeight="1" spans="1:17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.1" customHeight="1" spans="1:20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30</v>
      </c>
      <c r="T3" s="13"/>
    </row>
    <row r="4" ht="24.1" customHeight="1" spans="1:20">
      <c r="A4" s="4" t="s">
        <v>154</v>
      </c>
      <c r="B4" s="4"/>
      <c r="C4" s="4"/>
      <c r="D4" s="4" t="s">
        <v>193</v>
      </c>
      <c r="E4" s="4" t="s">
        <v>194</v>
      </c>
      <c r="F4" s="4" t="s">
        <v>195</v>
      </c>
      <c r="G4" s="4" t="s">
        <v>196</v>
      </c>
      <c r="H4" s="4" t="s">
        <v>197</v>
      </c>
      <c r="I4" s="4" t="s">
        <v>198</v>
      </c>
      <c r="J4" s="4" t="s">
        <v>199</v>
      </c>
      <c r="K4" s="4" t="s">
        <v>200</v>
      </c>
      <c r="L4" s="4" t="s">
        <v>201</v>
      </c>
      <c r="M4" s="4" t="s">
        <v>202</v>
      </c>
      <c r="N4" s="4" t="s">
        <v>203</v>
      </c>
      <c r="O4" s="4" t="s">
        <v>204</v>
      </c>
      <c r="P4" s="4" t="s">
        <v>205</v>
      </c>
      <c r="Q4" s="4" t="s">
        <v>206</v>
      </c>
      <c r="R4" s="4" t="s">
        <v>207</v>
      </c>
      <c r="S4" s="4" t="s">
        <v>208</v>
      </c>
      <c r="T4" s="4" t="s">
        <v>209</v>
      </c>
    </row>
    <row r="5" ht="17.3" customHeight="1" spans="1:20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6"/>
      <c r="B6" s="6"/>
      <c r="C6" s="6"/>
      <c r="D6" s="6"/>
      <c r="E6" s="6" t="s">
        <v>133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19.9" customHeight="1" spans="1:20">
      <c r="A7" s="6"/>
      <c r="B7" s="6"/>
      <c r="C7" s="6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ht="19.9" customHeight="1" spans="1:20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19.9" customHeight="1" spans="1:20">
      <c r="A9" s="19"/>
      <c r="B9" s="19"/>
      <c r="C9" s="19"/>
      <c r="D9" s="11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1"/>
      <c r="B1" s="26" t="s">
        <v>5</v>
      </c>
      <c r="C1" s="26"/>
    </row>
    <row r="2" ht="21.85" customHeight="1" spans="2:3">
      <c r="B2" s="26"/>
      <c r="C2" s="26"/>
    </row>
    <row r="3" ht="27.1" customHeight="1" spans="2:3">
      <c r="B3" s="67" t="s">
        <v>6</v>
      </c>
      <c r="C3" s="67"/>
    </row>
    <row r="4" ht="28.45" customHeight="1" spans="2:3">
      <c r="B4" s="68">
        <v>1</v>
      </c>
      <c r="C4" s="69" t="s">
        <v>7</v>
      </c>
    </row>
    <row r="5" ht="28.45" customHeight="1" spans="2:3">
      <c r="B5" s="68">
        <v>2</v>
      </c>
      <c r="C5" s="70" t="s">
        <v>8</v>
      </c>
    </row>
    <row r="6" ht="28.45" customHeight="1" spans="2:3">
      <c r="B6" s="68">
        <v>3</v>
      </c>
      <c r="C6" s="69" t="s">
        <v>9</v>
      </c>
    </row>
    <row r="7" ht="28.45" customHeight="1" spans="2:3">
      <c r="B7" s="68">
        <v>4</v>
      </c>
      <c r="C7" s="69" t="s">
        <v>10</v>
      </c>
    </row>
    <row r="8" ht="28.45" customHeight="1" spans="2:3">
      <c r="B8" s="68">
        <v>5</v>
      </c>
      <c r="C8" s="69" t="s">
        <v>11</v>
      </c>
    </row>
    <row r="9" ht="28.45" customHeight="1" spans="2:3">
      <c r="B9" s="68">
        <v>6</v>
      </c>
      <c r="C9" s="69" t="s">
        <v>12</v>
      </c>
    </row>
    <row r="10" ht="28.45" customHeight="1" spans="2:3">
      <c r="B10" s="68">
        <v>7</v>
      </c>
      <c r="C10" s="69" t="s">
        <v>13</v>
      </c>
    </row>
    <row r="11" ht="28.45" customHeight="1" spans="2:3">
      <c r="B11" s="68">
        <v>8</v>
      </c>
      <c r="C11" s="69" t="s">
        <v>14</v>
      </c>
    </row>
    <row r="12" ht="28.45" customHeight="1" spans="2:3">
      <c r="B12" s="68">
        <v>9</v>
      </c>
      <c r="C12" s="69" t="s">
        <v>15</v>
      </c>
    </row>
    <row r="13" ht="28.45" customHeight="1" spans="2:3">
      <c r="B13" s="68">
        <v>10</v>
      </c>
      <c r="C13" s="69" t="s">
        <v>16</v>
      </c>
    </row>
    <row r="14" ht="28.45" customHeight="1" spans="2:3">
      <c r="B14" s="68">
        <v>11</v>
      </c>
      <c r="C14" s="69" t="s">
        <v>17</v>
      </c>
    </row>
    <row r="15" ht="28.45" customHeight="1" spans="2:3">
      <c r="B15" s="68">
        <v>12</v>
      </c>
      <c r="C15" s="69" t="s">
        <v>18</v>
      </c>
    </row>
    <row r="16" ht="28.45" customHeight="1" spans="2:3">
      <c r="B16" s="68">
        <v>13</v>
      </c>
      <c r="C16" s="69" t="s">
        <v>19</v>
      </c>
    </row>
    <row r="17" ht="28.45" customHeight="1" spans="2:3">
      <c r="B17" s="68">
        <v>14</v>
      </c>
      <c r="C17" s="69" t="s">
        <v>20</v>
      </c>
    </row>
    <row r="18" ht="28.45" customHeight="1" spans="2:3">
      <c r="B18" s="68">
        <v>15</v>
      </c>
      <c r="C18" s="69" t="s">
        <v>21</v>
      </c>
    </row>
    <row r="19" ht="28.45" customHeight="1" spans="2:3">
      <c r="B19" s="68">
        <v>16</v>
      </c>
      <c r="C19" s="69" t="s">
        <v>22</v>
      </c>
    </row>
    <row r="20" ht="28.45" customHeight="1" spans="2:3">
      <c r="B20" s="68">
        <v>17</v>
      </c>
      <c r="C20" s="69" t="s">
        <v>23</v>
      </c>
    </row>
    <row r="21" ht="28.45" customHeight="1" spans="2:3">
      <c r="B21" s="68">
        <v>18</v>
      </c>
      <c r="C21" s="69" t="s">
        <v>24</v>
      </c>
    </row>
    <row r="22" ht="28.45" customHeight="1" spans="2:3">
      <c r="B22" s="68">
        <v>19</v>
      </c>
      <c r="C22" s="69" t="s">
        <v>25</v>
      </c>
    </row>
    <row r="23" ht="28.45" customHeight="1" spans="2:3">
      <c r="B23" s="68">
        <v>20</v>
      </c>
      <c r="C23" s="69" t="s">
        <v>26</v>
      </c>
    </row>
    <row r="24" ht="28.45" customHeight="1" spans="2:3">
      <c r="B24" s="68">
        <v>21</v>
      </c>
      <c r="C24" s="69" t="s">
        <v>27</v>
      </c>
    </row>
    <row r="25" ht="28.45" customHeight="1" spans="2:3">
      <c r="B25" s="68">
        <v>22</v>
      </c>
      <c r="C25" s="69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1">
      <c r="A1" s="1"/>
    </row>
    <row r="2" ht="41.45" customHeight="1" spans="1:20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9.35" customHeight="1" spans="1:20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3" t="s">
        <v>30</v>
      </c>
      <c r="Q3" s="13"/>
      <c r="R3" s="13"/>
      <c r="S3" s="13"/>
      <c r="T3" s="13"/>
    </row>
    <row r="4" ht="25.6" customHeight="1" spans="1:20">
      <c r="A4" s="4" t="s">
        <v>154</v>
      </c>
      <c r="B4" s="4"/>
      <c r="C4" s="4"/>
      <c r="D4" s="4" t="s">
        <v>193</v>
      </c>
      <c r="E4" s="4" t="s">
        <v>194</v>
      </c>
      <c r="F4" s="4" t="s">
        <v>211</v>
      </c>
      <c r="G4" s="4" t="s">
        <v>157</v>
      </c>
      <c r="H4" s="4"/>
      <c r="I4" s="4"/>
      <c r="J4" s="4"/>
      <c r="K4" s="4" t="s">
        <v>158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133</v>
      </c>
      <c r="H5" s="4" t="s">
        <v>212</v>
      </c>
      <c r="I5" s="4" t="s">
        <v>213</v>
      </c>
      <c r="J5" s="4" t="s">
        <v>204</v>
      </c>
      <c r="K5" s="4" t="s">
        <v>133</v>
      </c>
      <c r="L5" s="4" t="s">
        <v>215</v>
      </c>
      <c r="M5" s="4" t="s">
        <v>216</v>
      </c>
      <c r="N5" s="4" t="s">
        <v>206</v>
      </c>
      <c r="O5" s="4" t="s">
        <v>217</v>
      </c>
      <c r="P5" s="4" t="s">
        <v>218</v>
      </c>
      <c r="Q5" s="4" t="s">
        <v>219</v>
      </c>
      <c r="R5" s="4" t="s">
        <v>202</v>
      </c>
      <c r="S5" s="4" t="s">
        <v>205</v>
      </c>
      <c r="T5" s="4" t="s">
        <v>209</v>
      </c>
    </row>
    <row r="6" ht="19.9" customHeight="1" spans="1:20">
      <c r="A6" s="6"/>
      <c r="B6" s="6"/>
      <c r="C6" s="6"/>
      <c r="D6" s="6"/>
      <c r="E6" s="6" t="s">
        <v>133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19.9" customHeight="1" spans="1:20">
      <c r="A7" s="6"/>
      <c r="B7" s="6"/>
      <c r="C7" s="6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ht="19.9" customHeight="1" spans="1:20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19.9" customHeight="1" spans="1:20">
      <c r="A9" s="19"/>
      <c r="B9" s="19"/>
      <c r="C9" s="19"/>
      <c r="D9" s="11"/>
      <c r="E9" s="20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1">
      <c r="A1" s="1"/>
    </row>
    <row r="2" ht="33.9" customHeight="1" spans="1:8">
      <c r="A2" s="2" t="s">
        <v>372</v>
      </c>
      <c r="B2" s="2"/>
      <c r="C2" s="2"/>
      <c r="D2" s="2"/>
      <c r="E2" s="2"/>
      <c r="F2" s="2"/>
      <c r="G2" s="2"/>
      <c r="H2" s="2"/>
    </row>
    <row r="3" ht="21.1" customHeight="1" spans="1:8">
      <c r="A3" s="15" t="s">
        <v>29</v>
      </c>
      <c r="B3" s="15"/>
      <c r="C3" s="15"/>
      <c r="D3" s="15"/>
      <c r="E3" s="15"/>
      <c r="F3" s="15"/>
      <c r="G3" s="15"/>
      <c r="H3" s="13" t="s">
        <v>30</v>
      </c>
    </row>
    <row r="4" ht="17.3" customHeight="1" spans="1:8">
      <c r="A4" s="4" t="s">
        <v>155</v>
      </c>
      <c r="B4" s="4" t="s">
        <v>156</v>
      </c>
      <c r="C4" s="4" t="s">
        <v>133</v>
      </c>
      <c r="D4" s="4" t="s">
        <v>373</v>
      </c>
      <c r="E4" s="4"/>
      <c r="F4" s="4"/>
      <c r="G4" s="4"/>
      <c r="H4" s="4" t="s">
        <v>158</v>
      </c>
    </row>
    <row r="5" ht="20.35" customHeight="1" spans="1:8">
      <c r="A5" s="4"/>
      <c r="B5" s="4"/>
      <c r="C5" s="4"/>
      <c r="D5" s="4" t="s">
        <v>135</v>
      </c>
      <c r="E5" s="4" t="s">
        <v>231</v>
      </c>
      <c r="F5" s="4"/>
      <c r="G5" s="4" t="s">
        <v>232</v>
      </c>
      <c r="H5" s="4"/>
    </row>
    <row r="6" ht="20.35" customHeight="1" spans="1:8">
      <c r="A6" s="4"/>
      <c r="B6" s="4"/>
      <c r="C6" s="4"/>
      <c r="D6" s="4"/>
      <c r="E6" s="4" t="s">
        <v>212</v>
      </c>
      <c r="F6" s="4" t="s">
        <v>204</v>
      </c>
      <c r="G6" s="4"/>
      <c r="H6" s="4"/>
    </row>
    <row r="7" ht="19.9" customHeight="1" spans="1:8">
      <c r="A7" s="6"/>
      <c r="B7" s="8" t="s">
        <v>133</v>
      </c>
      <c r="C7" s="9">
        <v>0</v>
      </c>
      <c r="D7" s="9"/>
      <c r="E7" s="9"/>
      <c r="F7" s="9"/>
      <c r="G7" s="9"/>
      <c r="H7" s="9"/>
    </row>
    <row r="8" ht="19.9" customHeight="1" spans="1:8">
      <c r="A8" s="10"/>
      <c r="B8" s="10"/>
      <c r="C8" s="9"/>
      <c r="D8" s="9"/>
      <c r="E8" s="9"/>
      <c r="F8" s="9"/>
      <c r="G8" s="9"/>
      <c r="H8" s="9"/>
    </row>
    <row r="9" ht="19.9" customHeight="1" spans="1:8">
      <c r="A9" s="16"/>
      <c r="B9" s="16"/>
      <c r="C9" s="9"/>
      <c r="D9" s="9"/>
      <c r="E9" s="9"/>
      <c r="F9" s="9"/>
      <c r="G9" s="9"/>
      <c r="H9" s="9"/>
    </row>
    <row r="10" ht="19.9" customHeight="1" spans="1:8">
      <c r="A10" s="16"/>
      <c r="B10" s="16"/>
      <c r="C10" s="9"/>
      <c r="D10" s="9"/>
      <c r="E10" s="9"/>
      <c r="F10" s="9"/>
      <c r="G10" s="9"/>
      <c r="H10" s="9"/>
    </row>
    <row r="11" ht="19.9" customHeight="1" spans="1:8">
      <c r="A11" s="16"/>
      <c r="B11" s="16"/>
      <c r="C11" s="9"/>
      <c r="D11" s="9"/>
      <c r="E11" s="9"/>
      <c r="F11" s="9"/>
      <c r="G11" s="9"/>
      <c r="H11" s="9"/>
    </row>
    <row r="12" ht="19.9" customHeight="1" spans="1:8">
      <c r="A12" s="11"/>
      <c r="B12" s="11"/>
      <c r="C12" s="12"/>
      <c r="D12" s="12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1">
      <c r="A1" s="1"/>
    </row>
    <row r="2" ht="33.9" customHeight="1" spans="1:8">
      <c r="A2" s="2" t="s">
        <v>25</v>
      </c>
      <c r="B2" s="2"/>
      <c r="C2" s="2"/>
      <c r="D2" s="2"/>
      <c r="E2" s="2"/>
      <c r="F2" s="2"/>
      <c r="G2" s="2"/>
      <c r="H2" s="2"/>
    </row>
    <row r="3" ht="21.1" customHeight="1" spans="1:8">
      <c r="A3" s="15" t="s">
        <v>29</v>
      </c>
      <c r="B3" s="15"/>
      <c r="C3" s="15"/>
      <c r="D3" s="15"/>
      <c r="E3" s="15"/>
      <c r="F3" s="15"/>
      <c r="G3" s="15"/>
      <c r="H3" s="13" t="s">
        <v>30</v>
      </c>
    </row>
    <row r="4" ht="21.85" customHeight="1" spans="1:8">
      <c r="A4" s="4" t="s">
        <v>155</v>
      </c>
      <c r="B4" s="4" t="s">
        <v>156</v>
      </c>
      <c r="C4" s="4" t="s">
        <v>133</v>
      </c>
      <c r="D4" s="4" t="s">
        <v>374</v>
      </c>
      <c r="E4" s="4"/>
      <c r="F4" s="4"/>
      <c r="G4" s="4"/>
      <c r="H4" s="4" t="s">
        <v>158</v>
      </c>
    </row>
    <row r="5" ht="22.6" customHeight="1" spans="1:8">
      <c r="A5" s="4"/>
      <c r="B5" s="4"/>
      <c r="C5" s="4"/>
      <c r="D5" s="4" t="s">
        <v>135</v>
      </c>
      <c r="E5" s="4" t="s">
        <v>231</v>
      </c>
      <c r="F5" s="4"/>
      <c r="G5" s="4" t="s">
        <v>232</v>
      </c>
      <c r="H5" s="4"/>
    </row>
    <row r="6" ht="30.9" customHeight="1" spans="1:8">
      <c r="A6" s="4"/>
      <c r="B6" s="4"/>
      <c r="C6" s="4"/>
      <c r="D6" s="4"/>
      <c r="E6" s="4" t="s">
        <v>212</v>
      </c>
      <c r="F6" s="4" t="s">
        <v>204</v>
      </c>
      <c r="G6" s="4"/>
      <c r="H6" s="4"/>
    </row>
    <row r="7" ht="19.9" customHeight="1" spans="1:8">
      <c r="A7" s="6"/>
      <c r="B7" s="8" t="s">
        <v>133</v>
      </c>
      <c r="C7" s="9">
        <v>0</v>
      </c>
      <c r="D7" s="9"/>
      <c r="E7" s="9"/>
      <c r="F7" s="9"/>
      <c r="G7" s="9"/>
      <c r="H7" s="9"/>
    </row>
    <row r="8" ht="19.9" customHeight="1" spans="1:8">
      <c r="A8" s="10"/>
      <c r="B8" s="10"/>
      <c r="C8" s="9"/>
      <c r="D8" s="9"/>
      <c r="E8" s="9"/>
      <c r="F8" s="9"/>
      <c r="G8" s="9"/>
      <c r="H8" s="9"/>
    </row>
    <row r="9" ht="19.9" customHeight="1" spans="1:8">
      <c r="A9" s="16"/>
      <c r="B9" s="16"/>
      <c r="C9" s="9"/>
      <c r="D9" s="9"/>
      <c r="E9" s="9"/>
      <c r="F9" s="9"/>
      <c r="G9" s="9"/>
      <c r="H9" s="9"/>
    </row>
    <row r="10" ht="19.9" customHeight="1" spans="1:8">
      <c r="A10" s="16"/>
      <c r="B10" s="16"/>
      <c r="C10" s="9"/>
      <c r="D10" s="9"/>
      <c r="E10" s="9"/>
      <c r="F10" s="9"/>
      <c r="G10" s="9"/>
      <c r="H10" s="9"/>
    </row>
    <row r="11" ht="19.9" customHeight="1" spans="1:8">
      <c r="A11" s="16"/>
      <c r="B11" s="16"/>
      <c r="C11" s="9"/>
      <c r="D11" s="9"/>
      <c r="E11" s="9"/>
      <c r="F11" s="9"/>
      <c r="G11" s="9"/>
      <c r="H11" s="9"/>
    </row>
    <row r="12" ht="19.9" customHeight="1" spans="1:8">
      <c r="A12" s="11"/>
      <c r="B12" s="11"/>
      <c r="C12" s="12"/>
      <c r="D12" s="12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K27" sqref="K27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4.3" customHeight="1" spans="1:1">
      <c r="A1" s="1"/>
    </row>
    <row r="2" ht="39.9" customHeight="1" spans="1:1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.1" customHeight="1" spans="1:15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3" t="s">
        <v>30</v>
      </c>
      <c r="O3" s="13"/>
    </row>
    <row r="4" ht="22.75" customHeight="1" spans="1:15">
      <c r="A4" s="4" t="s">
        <v>193</v>
      </c>
      <c r="B4" s="5"/>
      <c r="C4" s="4" t="s">
        <v>375</v>
      </c>
      <c r="D4" s="4" t="s">
        <v>376</v>
      </c>
      <c r="E4" s="4"/>
      <c r="F4" s="4"/>
      <c r="G4" s="4"/>
      <c r="H4" s="4"/>
      <c r="I4" s="4"/>
      <c r="J4" s="4"/>
      <c r="K4" s="4"/>
      <c r="L4" s="4"/>
      <c r="M4" s="4"/>
      <c r="N4" s="4" t="s">
        <v>377</v>
      </c>
      <c r="O4" s="4"/>
    </row>
    <row r="5" ht="27.85" customHeight="1" spans="1:15">
      <c r="A5" s="4"/>
      <c r="B5" s="5"/>
      <c r="C5" s="4"/>
      <c r="D5" s="4" t="s">
        <v>378</v>
      </c>
      <c r="E5" s="4" t="s">
        <v>136</v>
      </c>
      <c r="F5" s="4"/>
      <c r="G5" s="4"/>
      <c r="H5" s="4"/>
      <c r="I5" s="4"/>
      <c r="J5" s="4"/>
      <c r="K5" s="4" t="s">
        <v>379</v>
      </c>
      <c r="L5" s="4" t="s">
        <v>138</v>
      </c>
      <c r="M5" s="4" t="s">
        <v>139</v>
      </c>
      <c r="N5" s="4" t="s">
        <v>380</v>
      </c>
      <c r="O5" s="4" t="s">
        <v>381</v>
      </c>
    </row>
    <row r="6" ht="39.15" customHeight="1" spans="1:15">
      <c r="A6" s="4"/>
      <c r="B6" s="5"/>
      <c r="C6" s="4"/>
      <c r="D6" s="4"/>
      <c r="E6" s="4" t="s">
        <v>382</v>
      </c>
      <c r="F6" s="4" t="s">
        <v>383</v>
      </c>
      <c r="G6" s="4" t="s">
        <v>384</v>
      </c>
      <c r="H6" s="4" t="s">
        <v>385</v>
      </c>
      <c r="I6" s="4" t="s">
        <v>386</v>
      </c>
      <c r="J6" s="4" t="s">
        <v>387</v>
      </c>
      <c r="K6" s="4"/>
      <c r="L6" s="4"/>
      <c r="M6" s="4"/>
      <c r="N6" s="4"/>
      <c r="O6" s="4"/>
    </row>
    <row r="7" ht="19.9" customHeight="1" spans="1:15">
      <c r="A7" s="6"/>
      <c r="B7" s="7"/>
      <c r="C7" s="8" t="s">
        <v>133</v>
      </c>
      <c r="D7" s="9">
        <v>117.35</v>
      </c>
      <c r="E7" s="9">
        <v>117.35</v>
      </c>
      <c r="F7" s="9"/>
      <c r="G7" s="9"/>
      <c r="H7" s="9"/>
      <c r="I7" s="9"/>
      <c r="J7" s="9"/>
      <c r="K7" s="9"/>
      <c r="L7" s="9"/>
      <c r="M7" s="9"/>
      <c r="N7" s="9">
        <v>117.35</v>
      </c>
      <c r="O7" s="6"/>
    </row>
    <row r="8" ht="19.9" customHeight="1" spans="1:15">
      <c r="A8" s="10" t="s">
        <v>151</v>
      </c>
      <c r="B8" s="7"/>
      <c r="C8" s="10" t="s">
        <v>4</v>
      </c>
      <c r="D8" s="9">
        <v>117.35</v>
      </c>
      <c r="E8" s="9">
        <v>117.35</v>
      </c>
      <c r="F8" s="9"/>
      <c r="G8" s="9"/>
      <c r="H8" s="9"/>
      <c r="I8" s="9"/>
      <c r="J8" s="9"/>
      <c r="K8" s="9"/>
      <c r="L8" s="9"/>
      <c r="M8" s="9"/>
      <c r="N8" s="9">
        <v>117.35</v>
      </c>
      <c r="O8" s="6"/>
    </row>
    <row r="9" ht="19.9" customHeight="1" spans="1:15">
      <c r="A9" s="11" t="s">
        <v>388</v>
      </c>
      <c r="B9" s="7" t="s">
        <v>389</v>
      </c>
      <c r="C9" s="11" t="s">
        <v>390</v>
      </c>
      <c r="D9" s="12">
        <v>10</v>
      </c>
      <c r="E9" s="12">
        <v>10</v>
      </c>
      <c r="F9" s="12"/>
      <c r="G9" s="12"/>
      <c r="H9" s="12"/>
      <c r="I9" s="12"/>
      <c r="J9" s="12"/>
      <c r="K9" s="12"/>
      <c r="L9" s="12"/>
      <c r="M9" s="12"/>
      <c r="N9" s="12">
        <v>10</v>
      </c>
      <c r="O9" s="14"/>
    </row>
    <row r="10" ht="19.9" customHeight="1" spans="1:15">
      <c r="A10" s="11" t="s">
        <v>388</v>
      </c>
      <c r="B10" s="7" t="s">
        <v>391</v>
      </c>
      <c r="C10" s="11" t="s">
        <v>392</v>
      </c>
      <c r="D10" s="12">
        <v>67.45</v>
      </c>
      <c r="E10" s="12">
        <v>67.45</v>
      </c>
      <c r="F10" s="12"/>
      <c r="G10" s="12"/>
      <c r="H10" s="12"/>
      <c r="I10" s="12"/>
      <c r="J10" s="12"/>
      <c r="K10" s="12"/>
      <c r="L10" s="12"/>
      <c r="M10" s="12"/>
      <c r="N10" s="12">
        <v>67.45</v>
      </c>
      <c r="O10" s="14"/>
    </row>
    <row r="11" ht="19.9" customHeight="1" spans="1:15">
      <c r="A11" s="11" t="s">
        <v>388</v>
      </c>
      <c r="B11" s="7" t="s">
        <v>393</v>
      </c>
      <c r="C11" s="11" t="s">
        <v>394</v>
      </c>
      <c r="D11" s="12">
        <v>25.65</v>
      </c>
      <c r="E11" s="12">
        <v>25.65</v>
      </c>
      <c r="F11" s="12"/>
      <c r="G11" s="12"/>
      <c r="H11" s="12"/>
      <c r="I11" s="12"/>
      <c r="J11" s="12"/>
      <c r="K11" s="12"/>
      <c r="L11" s="12"/>
      <c r="M11" s="12"/>
      <c r="N11" s="12">
        <v>25.65</v>
      </c>
      <c r="O11" s="14"/>
    </row>
    <row r="12" ht="19.9" customHeight="1" spans="1:15">
      <c r="A12" s="11" t="s">
        <v>388</v>
      </c>
      <c r="B12" s="7" t="s">
        <v>395</v>
      </c>
      <c r="C12" s="11" t="s">
        <v>396</v>
      </c>
      <c r="D12" s="12">
        <v>14.25</v>
      </c>
      <c r="E12" s="12">
        <v>14.25</v>
      </c>
      <c r="F12" s="12"/>
      <c r="G12" s="12"/>
      <c r="H12" s="12"/>
      <c r="I12" s="12"/>
      <c r="J12" s="12"/>
      <c r="K12" s="12"/>
      <c r="L12" s="12"/>
      <c r="M12" s="12"/>
      <c r="N12" s="12">
        <v>14.25</v>
      </c>
      <c r="O12" s="1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B6" sqref="B6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" customHeight="1" spans="1:8">
      <c r="A1" s="1"/>
      <c r="H1" s="65"/>
    </row>
    <row r="2" ht="21.1" customHeight="1" spans="1:8">
      <c r="A2" s="66" t="s">
        <v>7</v>
      </c>
      <c r="B2" s="66"/>
      <c r="C2" s="66"/>
      <c r="D2" s="66"/>
      <c r="E2" s="66"/>
      <c r="F2" s="66"/>
      <c r="G2" s="66"/>
      <c r="H2" s="66"/>
    </row>
    <row r="3" ht="15.05" customHeight="1" spans="1:8">
      <c r="A3" s="15" t="s">
        <v>29</v>
      </c>
      <c r="B3" s="15"/>
      <c r="C3" s="15"/>
      <c r="D3" s="15"/>
      <c r="E3" s="15"/>
      <c r="F3" s="15"/>
      <c r="G3" s="13" t="s">
        <v>30</v>
      </c>
      <c r="H3" s="13"/>
    </row>
    <row r="4" ht="15.65" customHeight="1" spans="1:8">
      <c r="A4" s="4" t="s">
        <v>31</v>
      </c>
      <c r="B4" s="4"/>
      <c r="C4" s="4" t="s">
        <v>32</v>
      </c>
      <c r="D4" s="4"/>
      <c r="E4" s="4"/>
      <c r="F4" s="4"/>
      <c r="G4" s="4"/>
      <c r="H4" s="4"/>
    </row>
    <row r="5" ht="19.55" customHeight="1" spans="1:8">
      <c r="A5" s="4" t="s">
        <v>33</v>
      </c>
      <c r="B5" s="4" t="s">
        <v>34</v>
      </c>
      <c r="C5" s="4" t="s">
        <v>35</v>
      </c>
      <c r="D5" s="4" t="s">
        <v>34</v>
      </c>
      <c r="E5" s="4" t="s">
        <v>36</v>
      </c>
      <c r="F5" s="4" t="s">
        <v>34</v>
      </c>
      <c r="G5" s="4" t="s">
        <v>37</v>
      </c>
      <c r="H5" s="4" t="s">
        <v>34</v>
      </c>
    </row>
    <row r="6" ht="14.2" customHeight="1" spans="1:8">
      <c r="A6" s="6" t="s">
        <v>38</v>
      </c>
      <c r="B6" s="12">
        <v>1481.947866</v>
      </c>
      <c r="C6" s="14" t="s">
        <v>39</v>
      </c>
      <c r="D6" s="17">
        <v>1156.841868</v>
      </c>
      <c r="E6" s="6" t="s">
        <v>40</v>
      </c>
      <c r="F6" s="9">
        <v>1364.597866</v>
      </c>
      <c r="G6" s="14" t="s">
        <v>41</v>
      </c>
      <c r="H6" s="12">
        <v>1186.118298</v>
      </c>
    </row>
    <row r="7" ht="14.2" customHeight="1" spans="1:8">
      <c r="A7" s="14" t="s">
        <v>42</v>
      </c>
      <c r="B7" s="12">
        <v>1481.947866</v>
      </c>
      <c r="C7" s="14" t="s">
        <v>43</v>
      </c>
      <c r="D7" s="17"/>
      <c r="E7" s="14" t="s">
        <v>44</v>
      </c>
      <c r="F7" s="12">
        <v>1186.118298</v>
      </c>
      <c r="G7" s="14" t="s">
        <v>45</v>
      </c>
      <c r="H7" s="12">
        <v>195.811168</v>
      </c>
    </row>
    <row r="8" ht="14.2" customHeight="1" spans="1:8">
      <c r="A8" s="6" t="s">
        <v>46</v>
      </c>
      <c r="B8" s="12"/>
      <c r="C8" s="14" t="s">
        <v>47</v>
      </c>
      <c r="D8" s="17"/>
      <c r="E8" s="14" t="s">
        <v>48</v>
      </c>
      <c r="F8" s="12">
        <v>78.461168</v>
      </c>
      <c r="G8" s="14" t="s">
        <v>49</v>
      </c>
      <c r="H8" s="12"/>
    </row>
    <row r="9" ht="14.2" customHeight="1" spans="1:8">
      <c r="A9" s="14" t="s">
        <v>50</v>
      </c>
      <c r="B9" s="12"/>
      <c r="C9" s="14" t="s">
        <v>51</v>
      </c>
      <c r="D9" s="17"/>
      <c r="E9" s="14" t="s">
        <v>52</v>
      </c>
      <c r="F9" s="12">
        <v>100.0184</v>
      </c>
      <c r="G9" s="14" t="s">
        <v>53</v>
      </c>
      <c r="H9" s="12"/>
    </row>
    <row r="10" ht="14.2" customHeight="1" spans="1:8">
      <c r="A10" s="14" t="s">
        <v>54</v>
      </c>
      <c r="B10" s="12"/>
      <c r="C10" s="14" t="s">
        <v>55</v>
      </c>
      <c r="D10" s="17"/>
      <c r="E10" s="6" t="s">
        <v>56</v>
      </c>
      <c r="F10" s="9">
        <v>117.35</v>
      </c>
      <c r="G10" s="14" t="s">
        <v>57</v>
      </c>
      <c r="H10" s="12"/>
    </row>
    <row r="11" ht="14.2" customHeight="1" spans="1:8">
      <c r="A11" s="14" t="s">
        <v>58</v>
      </c>
      <c r="B11" s="12"/>
      <c r="C11" s="14" t="s">
        <v>59</v>
      </c>
      <c r="D11" s="17"/>
      <c r="E11" s="14" t="s">
        <v>60</v>
      </c>
      <c r="F11" s="12"/>
      <c r="G11" s="14" t="s">
        <v>61</v>
      </c>
      <c r="H11" s="12"/>
    </row>
    <row r="12" ht="14.2" customHeight="1" spans="1:8">
      <c r="A12" s="14" t="s">
        <v>62</v>
      </c>
      <c r="B12" s="12"/>
      <c r="C12" s="14" t="s">
        <v>63</v>
      </c>
      <c r="D12" s="17"/>
      <c r="E12" s="14" t="s">
        <v>64</v>
      </c>
      <c r="F12" s="12">
        <v>117.35</v>
      </c>
      <c r="G12" s="14" t="s">
        <v>65</v>
      </c>
      <c r="H12" s="12"/>
    </row>
    <row r="13" ht="14.2" customHeight="1" spans="1:8">
      <c r="A13" s="14" t="s">
        <v>66</v>
      </c>
      <c r="B13" s="12"/>
      <c r="C13" s="14" t="s">
        <v>67</v>
      </c>
      <c r="D13" s="17">
        <v>180.742905</v>
      </c>
      <c r="E13" s="14" t="s">
        <v>68</v>
      </c>
      <c r="F13" s="12"/>
      <c r="G13" s="14" t="s">
        <v>69</v>
      </c>
      <c r="H13" s="12"/>
    </row>
    <row r="14" ht="14.2" customHeight="1" spans="1:8">
      <c r="A14" s="14" t="s">
        <v>70</v>
      </c>
      <c r="B14" s="12"/>
      <c r="C14" s="14" t="s">
        <v>71</v>
      </c>
      <c r="D14" s="17"/>
      <c r="E14" s="14" t="s">
        <v>72</v>
      </c>
      <c r="F14" s="12"/>
      <c r="G14" s="14" t="s">
        <v>73</v>
      </c>
      <c r="H14" s="12">
        <v>100.0184</v>
      </c>
    </row>
    <row r="15" ht="14.2" customHeight="1" spans="1:8">
      <c r="A15" s="14" t="s">
        <v>74</v>
      </c>
      <c r="B15" s="12"/>
      <c r="C15" s="14" t="s">
        <v>75</v>
      </c>
      <c r="D15" s="17">
        <v>56.833557</v>
      </c>
      <c r="E15" s="14" t="s">
        <v>76</v>
      </c>
      <c r="F15" s="12"/>
      <c r="G15" s="14" t="s">
        <v>77</v>
      </c>
      <c r="H15" s="12"/>
    </row>
    <row r="16" ht="14.2" customHeight="1" spans="1:8">
      <c r="A16" s="14" t="s">
        <v>78</v>
      </c>
      <c r="B16" s="12"/>
      <c r="C16" s="14" t="s">
        <v>79</v>
      </c>
      <c r="D16" s="17"/>
      <c r="E16" s="14" t="s">
        <v>80</v>
      </c>
      <c r="F16" s="12"/>
      <c r="G16" s="14" t="s">
        <v>81</v>
      </c>
      <c r="H16" s="12"/>
    </row>
    <row r="17" ht="14.2" customHeight="1" spans="1:8">
      <c r="A17" s="14" t="s">
        <v>82</v>
      </c>
      <c r="B17" s="12"/>
      <c r="C17" s="14" t="s">
        <v>83</v>
      </c>
      <c r="D17" s="17"/>
      <c r="E17" s="14" t="s">
        <v>84</v>
      </c>
      <c r="F17" s="12"/>
      <c r="G17" s="14" t="s">
        <v>85</v>
      </c>
      <c r="H17" s="12"/>
    </row>
    <row r="18" ht="14.2" customHeight="1" spans="1:8">
      <c r="A18" s="14" t="s">
        <v>86</v>
      </c>
      <c r="B18" s="12"/>
      <c r="C18" s="14" t="s">
        <v>87</v>
      </c>
      <c r="D18" s="17"/>
      <c r="E18" s="14" t="s">
        <v>88</v>
      </c>
      <c r="F18" s="12"/>
      <c r="G18" s="14" t="s">
        <v>89</v>
      </c>
      <c r="H18" s="12"/>
    </row>
    <row r="19" ht="14.2" customHeight="1" spans="1:8">
      <c r="A19" s="14" t="s">
        <v>90</v>
      </c>
      <c r="B19" s="12"/>
      <c r="C19" s="14" t="s">
        <v>91</v>
      </c>
      <c r="D19" s="17"/>
      <c r="E19" s="14" t="s">
        <v>92</v>
      </c>
      <c r="F19" s="12"/>
      <c r="G19" s="14" t="s">
        <v>93</v>
      </c>
      <c r="H19" s="12"/>
    </row>
    <row r="20" ht="14.2" customHeight="1" spans="1:8">
      <c r="A20" s="6" t="s">
        <v>94</v>
      </c>
      <c r="B20" s="9"/>
      <c r="C20" s="14" t="s">
        <v>95</v>
      </c>
      <c r="D20" s="17"/>
      <c r="E20" s="14" t="s">
        <v>96</v>
      </c>
      <c r="F20" s="12"/>
      <c r="G20" s="14"/>
      <c r="H20" s="12"/>
    </row>
    <row r="21" ht="14.2" customHeight="1" spans="1:8">
      <c r="A21" s="6" t="s">
        <v>97</v>
      </c>
      <c r="B21" s="9"/>
      <c r="C21" s="14" t="s">
        <v>98</v>
      </c>
      <c r="D21" s="17"/>
      <c r="E21" s="6" t="s">
        <v>99</v>
      </c>
      <c r="F21" s="9"/>
      <c r="G21" s="14"/>
      <c r="H21" s="12"/>
    </row>
    <row r="22" ht="14.2" customHeight="1" spans="1:8">
      <c r="A22" s="6" t="s">
        <v>100</v>
      </c>
      <c r="B22" s="9"/>
      <c r="C22" s="14" t="s">
        <v>101</v>
      </c>
      <c r="D22" s="17"/>
      <c r="E22" s="14"/>
      <c r="F22" s="14"/>
      <c r="G22" s="14"/>
      <c r="H22" s="12"/>
    </row>
    <row r="23" ht="14.2" customHeight="1" spans="1:8">
      <c r="A23" s="6" t="s">
        <v>102</v>
      </c>
      <c r="B23" s="9"/>
      <c r="C23" s="14" t="s">
        <v>103</v>
      </c>
      <c r="D23" s="17"/>
      <c r="E23" s="14"/>
      <c r="F23" s="14"/>
      <c r="G23" s="14"/>
      <c r="H23" s="12"/>
    </row>
    <row r="24" ht="14.2" customHeight="1" spans="1:8">
      <c r="A24" s="6" t="s">
        <v>104</v>
      </c>
      <c r="B24" s="9"/>
      <c r="C24" s="14" t="s">
        <v>105</v>
      </c>
      <c r="D24" s="17"/>
      <c r="E24" s="14"/>
      <c r="F24" s="14"/>
      <c r="G24" s="14"/>
      <c r="H24" s="12"/>
    </row>
    <row r="25" ht="14.2" customHeight="1" spans="1:8">
      <c r="A25" s="14" t="s">
        <v>106</v>
      </c>
      <c r="B25" s="12"/>
      <c r="C25" s="14" t="s">
        <v>107</v>
      </c>
      <c r="D25" s="17">
        <v>87.529536</v>
      </c>
      <c r="E25" s="14"/>
      <c r="F25" s="14"/>
      <c r="G25" s="14"/>
      <c r="H25" s="12"/>
    </row>
    <row r="26" ht="14.2" customHeight="1" spans="1:8">
      <c r="A26" s="14" t="s">
        <v>108</v>
      </c>
      <c r="B26" s="12"/>
      <c r="C26" s="14" t="s">
        <v>109</v>
      </c>
      <c r="D26" s="17"/>
      <c r="E26" s="14"/>
      <c r="F26" s="14"/>
      <c r="G26" s="14"/>
      <c r="H26" s="12"/>
    </row>
    <row r="27" ht="14.2" customHeight="1" spans="1:8">
      <c r="A27" s="14" t="s">
        <v>110</v>
      </c>
      <c r="B27" s="12"/>
      <c r="C27" s="14" t="s">
        <v>111</v>
      </c>
      <c r="D27" s="17"/>
      <c r="E27" s="14"/>
      <c r="F27" s="14"/>
      <c r="G27" s="14"/>
      <c r="H27" s="12"/>
    </row>
    <row r="28" ht="14.2" customHeight="1" spans="1:8">
      <c r="A28" s="6" t="s">
        <v>112</v>
      </c>
      <c r="B28" s="9"/>
      <c r="C28" s="14" t="s">
        <v>113</v>
      </c>
      <c r="D28" s="17"/>
      <c r="E28" s="14"/>
      <c r="F28" s="14"/>
      <c r="G28" s="14"/>
      <c r="H28" s="12"/>
    </row>
    <row r="29" ht="14.2" customHeight="1" spans="1:8">
      <c r="A29" s="6" t="s">
        <v>114</v>
      </c>
      <c r="B29" s="9"/>
      <c r="C29" s="14" t="s">
        <v>115</v>
      </c>
      <c r="D29" s="17"/>
      <c r="E29" s="14"/>
      <c r="F29" s="14"/>
      <c r="G29" s="14"/>
      <c r="H29" s="12"/>
    </row>
    <row r="30" ht="14.2" customHeight="1" spans="1:8">
      <c r="A30" s="6" t="s">
        <v>116</v>
      </c>
      <c r="B30" s="9"/>
      <c r="C30" s="14" t="s">
        <v>117</v>
      </c>
      <c r="D30" s="17"/>
      <c r="E30" s="14"/>
      <c r="F30" s="14"/>
      <c r="G30" s="14"/>
      <c r="H30" s="12"/>
    </row>
    <row r="31" ht="14.2" customHeight="1" spans="1:8">
      <c r="A31" s="6" t="s">
        <v>118</v>
      </c>
      <c r="B31" s="9"/>
      <c r="C31" s="14" t="s">
        <v>119</v>
      </c>
      <c r="D31" s="17"/>
      <c r="E31" s="14"/>
      <c r="F31" s="14"/>
      <c r="G31" s="14"/>
      <c r="H31" s="12"/>
    </row>
    <row r="32" ht="14.2" customHeight="1" spans="1:8">
      <c r="A32" s="6" t="s">
        <v>120</v>
      </c>
      <c r="B32" s="9"/>
      <c r="C32" s="14" t="s">
        <v>121</v>
      </c>
      <c r="D32" s="17"/>
      <c r="E32" s="14"/>
      <c r="F32" s="14"/>
      <c r="G32" s="14"/>
      <c r="H32" s="12"/>
    </row>
    <row r="33" ht="14.2" customHeight="1" spans="1:8">
      <c r="A33" s="14"/>
      <c r="B33" s="14"/>
      <c r="C33" s="14" t="s">
        <v>122</v>
      </c>
      <c r="D33" s="17"/>
      <c r="E33" s="14"/>
      <c r="F33" s="14"/>
      <c r="G33" s="14"/>
      <c r="H33" s="14"/>
    </row>
    <row r="34" ht="14.2" customHeight="1" spans="1:8">
      <c r="A34" s="14"/>
      <c r="B34" s="14"/>
      <c r="C34" s="14" t="s">
        <v>123</v>
      </c>
      <c r="D34" s="17"/>
      <c r="E34" s="14"/>
      <c r="F34" s="14"/>
      <c r="G34" s="14"/>
      <c r="H34" s="14"/>
    </row>
    <row r="35" ht="14.2" customHeight="1" spans="1:8">
      <c r="A35" s="14"/>
      <c r="B35" s="14"/>
      <c r="C35" s="14" t="s">
        <v>124</v>
      </c>
      <c r="D35" s="17"/>
      <c r="E35" s="14"/>
      <c r="F35" s="14"/>
      <c r="G35" s="14"/>
      <c r="H35" s="14"/>
    </row>
    <row r="36" ht="14.2" customHeight="1" spans="1:8">
      <c r="A36" s="14"/>
      <c r="B36" s="14"/>
      <c r="C36" s="14"/>
      <c r="D36" s="14"/>
      <c r="E36" s="14"/>
      <c r="F36" s="14"/>
      <c r="G36" s="14"/>
      <c r="H36" s="14"/>
    </row>
    <row r="37" ht="14.2" customHeight="1" spans="1:8">
      <c r="A37" s="6" t="s">
        <v>125</v>
      </c>
      <c r="B37" s="9">
        <v>1481.947866</v>
      </c>
      <c r="C37" s="6" t="s">
        <v>126</v>
      </c>
      <c r="D37" s="9">
        <v>1481.947866</v>
      </c>
      <c r="E37" s="6" t="s">
        <v>126</v>
      </c>
      <c r="F37" s="9">
        <v>1481.947866</v>
      </c>
      <c r="G37" s="6" t="s">
        <v>126</v>
      </c>
      <c r="H37" s="9">
        <v>1481.947866</v>
      </c>
    </row>
    <row r="38" ht="14.2" customHeight="1" spans="1:8">
      <c r="A38" s="6" t="s">
        <v>127</v>
      </c>
      <c r="B38" s="9"/>
      <c r="C38" s="6" t="s">
        <v>128</v>
      </c>
      <c r="D38" s="9"/>
      <c r="E38" s="6" t="s">
        <v>128</v>
      </c>
      <c r="F38" s="9"/>
      <c r="G38" s="6" t="s">
        <v>128</v>
      </c>
      <c r="H38" s="9"/>
    </row>
    <row r="39" ht="14.2" customHeight="1" spans="1:8">
      <c r="A39" s="14"/>
      <c r="B39" s="12"/>
      <c r="C39" s="14"/>
      <c r="D39" s="12"/>
      <c r="E39" s="6"/>
      <c r="F39" s="9"/>
      <c r="G39" s="6"/>
      <c r="H39" s="9"/>
    </row>
    <row r="40" ht="14.2" customHeight="1" spans="1:8">
      <c r="A40" s="6" t="s">
        <v>129</v>
      </c>
      <c r="B40" s="9">
        <v>1481.947866</v>
      </c>
      <c r="C40" s="6" t="s">
        <v>130</v>
      </c>
      <c r="D40" s="9">
        <v>1481.947866</v>
      </c>
      <c r="E40" s="6" t="s">
        <v>130</v>
      </c>
      <c r="F40" s="9">
        <v>1481.947866</v>
      </c>
      <c r="G40" s="6" t="s">
        <v>130</v>
      </c>
      <c r="H40" s="9">
        <v>1481.947866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1">
      <c r="A1" s="1"/>
    </row>
    <row r="2" ht="29.35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5" customHeight="1" spans="1:25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 t="s">
        <v>30</v>
      </c>
      <c r="Y3" s="13"/>
    </row>
    <row r="4" ht="19.55" customHeight="1" spans="1:25">
      <c r="A4" s="8" t="s">
        <v>131</v>
      </c>
      <c r="B4" s="8" t="s">
        <v>132</v>
      </c>
      <c r="C4" s="8" t="s">
        <v>133</v>
      </c>
      <c r="D4" s="8" t="s">
        <v>134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 t="s">
        <v>127</v>
      </c>
      <c r="T4" s="8"/>
      <c r="U4" s="8"/>
      <c r="V4" s="8"/>
      <c r="W4" s="8"/>
      <c r="X4" s="8"/>
      <c r="Y4" s="8"/>
    </row>
    <row r="5" ht="19.55" customHeight="1" spans="1:25">
      <c r="A5" s="8"/>
      <c r="B5" s="8"/>
      <c r="C5" s="8"/>
      <c r="D5" s="8" t="s">
        <v>135</v>
      </c>
      <c r="E5" s="8" t="s">
        <v>136</v>
      </c>
      <c r="F5" s="8" t="s">
        <v>137</v>
      </c>
      <c r="G5" s="8" t="s">
        <v>138</v>
      </c>
      <c r="H5" s="8" t="s">
        <v>139</v>
      </c>
      <c r="I5" s="8" t="s">
        <v>140</v>
      </c>
      <c r="J5" s="8" t="s">
        <v>141</v>
      </c>
      <c r="K5" s="8"/>
      <c r="L5" s="8"/>
      <c r="M5" s="8"/>
      <c r="N5" s="8" t="s">
        <v>142</v>
      </c>
      <c r="O5" s="8" t="s">
        <v>143</v>
      </c>
      <c r="P5" s="8" t="s">
        <v>144</v>
      </c>
      <c r="Q5" s="8" t="s">
        <v>145</v>
      </c>
      <c r="R5" s="8" t="s">
        <v>146</v>
      </c>
      <c r="S5" s="8" t="s">
        <v>135</v>
      </c>
      <c r="T5" s="8" t="s">
        <v>136</v>
      </c>
      <c r="U5" s="8" t="s">
        <v>137</v>
      </c>
      <c r="V5" s="8" t="s">
        <v>138</v>
      </c>
      <c r="W5" s="8" t="s">
        <v>139</v>
      </c>
      <c r="X5" s="8" t="s">
        <v>140</v>
      </c>
      <c r="Y5" s="8" t="s">
        <v>147</v>
      </c>
    </row>
    <row r="6" ht="19.55" customHeight="1" spans="1:25">
      <c r="A6" s="8"/>
      <c r="B6" s="8"/>
      <c r="C6" s="8"/>
      <c r="D6" s="8"/>
      <c r="E6" s="8"/>
      <c r="F6" s="8"/>
      <c r="G6" s="8"/>
      <c r="H6" s="8"/>
      <c r="I6" s="8"/>
      <c r="J6" s="8" t="s">
        <v>148</v>
      </c>
      <c r="K6" s="8" t="s">
        <v>149</v>
      </c>
      <c r="L6" s="8" t="s">
        <v>150</v>
      </c>
      <c r="M6" s="8" t="s">
        <v>139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ht="19.9" customHeight="1" spans="1:25">
      <c r="A7" s="6"/>
      <c r="B7" s="6" t="s">
        <v>133</v>
      </c>
      <c r="C7" s="24">
        <v>1481.947866</v>
      </c>
      <c r="D7" s="24">
        <v>1481.947866</v>
      </c>
      <c r="E7" s="24">
        <v>1481.947866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19.9" customHeight="1" spans="1:25">
      <c r="A8" s="10" t="s">
        <v>151</v>
      </c>
      <c r="B8" s="10" t="s">
        <v>4</v>
      </c>
      <c r="C8" s="24">
        <v>1481.947866</v>
      </c>
      <c r="D8" s="24">
        <v>1481.947866</v>
      </c>
      <c r="E8" s="24">
        <v>1481.947866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19.9" customHeight="1" spans="1:25">
      <c r="A9" s="64" t="s">
        <v>152</v>
      </c>
      <c r="B9" s="64" t="s">
        <v>153</v>
      </c>
      <c r="C9" s="17">
        <v>1481.947866</v>
      </c>
      <c r="D9" s="17">
        <v>1481.947866</v>
      </c>
      <c r="E9" s="12">
        <v>1481.947866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14.3" customHeight="1"/>
    <row r="11" ht="14.3" customHeight="1" spans="7:7">
      <c r="G11" s="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E14" sqref="E14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4">
      <c r="A1" s="1"/>
      <c r="D1" s="52"/>
    </row>
    <row r="2" ht="27.85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85" customHeight="1" spans="1:11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13" t="s">
        <v>30</v>
      </c>
    </row>
    <row r="4" ht="24.1" customHeight="1" spans="1:11">
      <c r="A4" s="4" t="s">
        <v>154</v>
      </c>
      <c r="B4" s="4"/>
      <c r="C4" s="4"/>
      <c r="D4" s="4" t="s">
        <v>155</v>
      </c>
      <c r="E4" s="4" t="s">
        <v>156</v>
      </c>
      <c r="F4" s="4" t="s">
        <v>133</v>
      </c>
      <c r="G4" s="4" t="s">
        <v>157</v>
      </c>
      <c r="H4" s="4" t="s">
        <v>158</v>
      </c>
      <c r="I4" s="4" t="s">
        <v>159</v>
      </c>
      <c r="J4" s="4" t="s">
        <v>160</v>
      </c>
      <c r="K4" s="4" t="s">
        <v>161</v>
      </c>
    </row>
    <row r="5" ht="22.6" customHeight="1" spans="1:11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2"/>
      <c r="B6" s="22"/>
      <c r="C6" s="22"/>
      <c r="D6" s="54" t="s">
        <v>133</v>
      </c>
      <c r="E6" s="54"/>
      <c r="F6" s="55">
        <v>1481.947866</v>
      </c>
      <c r="G6" s="55">
        <v>1364.597866</v>
      </c>
      <c r="H6" s="55">
        <v>117.35</v>
      </c>
      <c r="I6" s="55"/>
      <c r="J6" s="54"/>
      <c r="K6" s="54"/>
    </row>
    <row r="7" ht="19.9" customHeight="1" spans="1:11">
      <c r="A7" s="56"/>
      <c r="B7" s="56"/>
      <c r="C7" s="56"/>
      <c r="D7" s="57" t="s">
        <v>151</v>
      </c>
      <c r="E7" s="57" t="s">
        <v>4</v>
      </c>
      <c r="F7" s="58">
        <v>1481.947866</v>
      </c>
      <c r="G7" s="58">
        <v>1364.597866</v>
      </c>
      <c r="H7" s="58">
        <v>117.35</v>
      </c>
      <c r="I7" s="58"/>
      <c r="J7" s="63"/>
      <c r="K7" s="63"/>
    </row>
    <row r="8" ht="19.9" customHeight="1" spans="1:11">
      <c r="A8" s="56"/>
      <c r="B8" s="56"/>
      <c r="C8" s="56"/>
      <c r="D8" s="57" t="s">
        <v>152</v>
      </c>
      <c r="E8" s="57" t="s">
        <v>153</v>
      </c>
      <c r="F8" s="58">
        <v>1481.947866</v>
      </c>
      <c r="G8" s="58">
        <v>1364.597866</v>
      </c>
      <c r="H8" s="58">
        <v>117.35</v>
      </c>
      <c r="I8" s="58"/>
      <c r="J8" s="63"/>
      <c r="K8" s="63"/>
    </row>
    <row r="9" ht="19.9" customHeight="1" spans="1:11">
      <c r="A9" s="59" t="s">
        <v>165</v>
      </c>
      <c r="B9" s="59" t="s">
        <v>166</v>
      </c>
      <c r="C9" s="59" t="s">
        <v>167</v>
      </c>
      <c r="D9" s="60" t="s">
        <v>168</v>
      </c>
      <c r="E9" s="61" t="s">
        <v>169</v>
      </c>
      <c r="F9" s="62">
        <v>1039.491868</v>
      </c>
      <c r="G9" s="62">
        <v>1039.491868</v>
      </c>
      <c r="H9" s="62"/>
      <c r="I9" s="62"/>
      <c r="J9" s="61"/>
      <c r="K9" s="61"/>
    </row>
    <row r="10" ht="19.9" customHeight="1" spans="1:11">
      <c r="A10" s="59" t="s">
        <v>165</v>
      </c>
      <c r="B10" s="59" t="s">
        <v>166</v>
      </c>
      <c r="C10" s="59" t="s">
        <v>170</v>
      </c>
      <c r="D10" s="60" t="s">
        <v>171</v>
      </c>
      <c r="E10" s="61" t="s">
        <v>172</v>
      </c>
      <c r="F10" s="62">
        <v>107.35</v>
      </c>
      <c r="G10" s="62"/>
      <c r="H10" s="62">
        <v>107.35</v>
      </c>
      <c r="I10" s="62"/>
      <c r="J10" s="61"/>
      <c r="K10" s="61"/>
    </row>
    <row r="11" ht="19.9" customHeight="1" spans="1:11">
      <c r="A11" s="59" t="s">
        <v>165</v>
      </c>
      <c r="B11" s="59" t="s">
        <v>166</v>
      </c>
      <c r="C11" s="59" t="s">
        <v>173</v>
      </c>
      <c r="D11" s="60" t="s">
        <v>174</v>
      </c>
      <c r="E11" s="61" t="s">
        <v>175</v>
      </c>
      <c r="F11" s="62">
        <v>10</v>
      </c>
      <c r="G11" s="62"/>
      <c r="H11" s="62">
        <v>10</v>
      </c>
      <c r="I11" s="62"/>
      <c r="J11" s="61"/>
      <c r="K11" s="61"/>
    </row>
    <row r="12" ht="19.9" customHeight="1" spans="1:11">
      <c r="A12" s="59" t="s">
        <v>176</v>
      </c>
      <c r="B12" s="59" t="s">
        <v>177</v>
      </c>
      <c r="C12" s="59" t="s">
        <v>177</v>
      </c>
      <c r="D12" s="60" t="s">
        <v>178</v>
      </c>
      <c r="E12" s="61" t="s">
        <v>179</v>
      </c>
      <c r="F12" s="62">
        <v>116.849891</v>
      </c>
      <c r="G12" s="62">
        <v>116.849891</v>
      </c>
      <c r="H12" s="62"/>
      <c r="I12" s="62"/>
      <c r="J12" s="61"/>
      <c r="K12" s="61"/>
    </row>
    <row r="13" ht="19.9" customHeight="1" spans="1:11">
      <c r="A13" s="59" t="s">
        <v>176</v>
      </c>
      <c r="B13" s="59" t="s">
        <v>177</v>
      </c>
      <c r="C13" s="59" t="s">
        <v>180</v>
      </c>
      <c r="D13" s="60" t="s">
        <v>181</v>
      </c>
      <c r="E13" s="61" t="s">
        <v>182</v>
      </c>
      <c r="F13" s="62">
        <v>58.424946</v>
      </c>
      <c r="G13" s="62">
        <v>58.424946</v>
      </c>
      <c r="H13" s="62"/>
      <c r="I13" s="62"/>
      <c r="J13" s="61"/>
      <c r="K13" s="61"/>
    </row>
    <row r="14" ht="19.9" customHeight="1" spans="1:11">
      <c r="A14" s="59" t="s">
        <v>176</v>
      </c>
      <c r="B14" s="59" t="s">
        <v>173</v>
      </c>
      <c r="C14" s="59" t="s">
        <v>173</v>
      </c>
      <c r="D14" s="60" t="s">
        <v>183</v>
      </c>
      <c r="E14" s="61" t="s">
        <v>184</v>
      </c>
      <c r="F14" s="62">
        <v>5.468068</v>
      </c>
      <c r="G14" s="62">
        <v>5.468068</v>
      </c>
      <c r="H14" s="62"/>
      <c r="I14" s="62"/>
      <c r="J14" s="61"/>
      <c r="K14" s="61"/>
    </row>
    <row r="15" ht="19.9" customHeight="1" spans="1:11">
      <c r="A15" s="59" t="s">
        <v>185</v>
      </c>
      <c r="B15" s="59" t="s">
        <v>186</v>
      </c>
      <c r="C15" s="59" t="s">
        <v>167</v>
      </c>
      <c r="D15" s="60" t="s">
        <v>187</v>
      </c>
      <c r="E15" s="61" t="s">
        <v>188</v>
      </c>
      <c r="F15" s="62">
        <v>56.833557</v>
      </c>
      <c r="G15" s="62">
        <v>56.833557</v>
      </c>
      <c r="H15" s="62"/>
      <c r="I15" s="62"/>
      <c r="J15" s="61"/>
      <c r="K15" s="61"/>
    </row>
    <row r="16" ht="19.9" customHeight="1" spans="1:11">
      <c r="A16" s="59" t="s">
        <v>189</v>
      </c>
      <c r="B16" s="59" t="s">
        <v>190</v>
      </c>
      <c r="C16" s="59" t="s">
        <v>167</v>
      </c>
      <c r="D16" s="60" t="s">
        <v>191</v>
      </c>
      <c r="E16" s="61" t="s">
        <v>192</v>
      </c>
      <c r="F16" s="62">
        <v>87.529536</v>
      </c>
      <c r="G16" s="62">
        <v>87.529536</v>
      </c>
      <c r="H16" s="62"/>
      <c r="I16" s="62"/>
      <c r="J16" s="61"/>
      <c r="K16" s="61"/>
    </row>
    <row r="17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1">
      <c r="A1" s="1"/>
    </row>
    <row r="2" ht="36.9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3" customHeight="1" spans="1:20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30</v>
      </c>
      <c r="T3" s="13"/>
    </row>
    <row r="4" ht="17.3" customHeight="1" spans="1:20">
      <c r="A4" s="8" t="s">
        <v>154</v>
      </c>
      <c r="B4" s="8"/>
      <c r="C4" s="8"/>
      <c r="D4" s="8" t="s">
        <v>193</v>
      </c>
      <c r="E4" s="8" t="s">
        <v>194</v>
      </c>
      <c r="F4" s="8" t="s">
        <v>195</v>
      </c>
      <c r="G4" s="8" t="s">
        <v>196</v>
      </c>
      <c r="H4" s="8" t="s">
        <v>197</v>
      </c>
      <c r="I4" s="8" t="s">
        <v>198</v>
      </c>
      <c r="J4" s="8" t="s">
        <v>199</v>
      </c>
      <c r="K4" s="8" t="s">
        <v>200</v>
      </c>
      <c r="L4" s="8" t="s">
        <v>201</v>
      </c>
      <c r="M4" s="8" t="s">
        <v>202</v>
      </c>
      <c r="N4" s="8" t="s">
        <v>203</v>
      </c>
      <c r="O4" s="8" t="s">
        <v>204</v>
      </c>
      <c r="P4" s="8" t="s">
        <v>205</v>
      </c>
      <c r="Q4" s="8" t="s">
        <v>206</v>
      </c>
      <c r="R4" s="8" t="s">
        <v>207</v>
      </c>
      <c r="S4" s="8" t="s">
        <v>208</v>
      </c>
      <c r="T4" s="8" t="s">
        <v>209</v>
      </c>
    </row>
    <row r="5" ht="18.05" customHeight="1" spans="1:20">
      <c r="A5" s="8" t="s">
        <v>162</v>
      </c>
      <c r="B5" s="8" t="s">
        <v>163</v>
      </c>
      <c r="C5" s="8" t="s">
        <v>164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ht="19.9" customHeight="1" spans="1:20">
      <c r="A6" s="6"/>
      <c r="B6" s="6"/>
      <c r="C6" s="6"/>
      <c r="D6" s="6"/>
      <c r="E6" s="6" t="s">
        <v>133</v>
      </c>
      <c r="F6" s="9">
        <v>1481.947866</v>
      </c>
      <c r="G6" s="9">
        <v>1186.118298</v>
      </c>
      <c r="H6" s="9">
        <v>195.811168</v>
      </c>
      <c r="I6" s="9"/>
      <c r="J6" s="9"/>
      <c r="K6" s="9"/>
      <c r="L6" s="9"/>
      <c r="M6" s="9"/>
      <c r="N6" s="9"/>
      <c r="O6" s="9">
        <v>100.0184</v>
      </c>
      <c r="P6" s="9"/>
      <c r="Q6" s="9"/>
      <c r="R6" s="9"/>
      <c r="S6" s="9"/>
      <c r="T6" s="9"/>
    </row>
    <row r="7" ht="19.9" customHeight="1" spans="1:20">
      <c r="A7" s="6"/>
      <c r="B7" s="6"/>
      <c r="C7" s="6"/>
      <c r="D7" s="10" t="s">
        <v>151</v>
      </c>
      <c r="E7" s="10" t="s">
        <v>4</v>
      </c>
      <c r="F7" s="9">
        <v>1481.947866</v>
      </c>
      <c r="G7" s="9">
        <v>1186.118298</v>
      </c>
      <c r="H7" s="9">
        <v>195.811168</v>
      </c>
      <c r="I7" s="9"/>
      <c r="J7" s="9"/>
      <c r="K7" s="9"/>
      <c r="L7" s="9"/>
      <c r="M7" s="9"/>
      <c r="N7" s="9"/>
      <c r="O7" s="9">
        <v>100.0184</v>
      </c>
      <c r="P7" s="9"/>
      <c r="Q7" s="9"/>
      <c r="R7" s="9"/>
      <c r="S7" s="9"/>
      <c r="T7" s="9"/>
    </row>
    <row r="8" ht="19.9" customHeight="1" spans="1:20">
      <c r="A8" s="18"/>
      <c r="B8" s="18"/>
      <c r="C8" s="18"/>
      <c r="D8" s="16" t="s">
        <v>152</v>
      </c>
      <c r="E8" s="16" t="s">
        <v>153</v>
      </c>
      <c r="F8" s="51">
        <v>1481.947866</v>
      </c>
      <c r="G8" s="51">
        <v>1186.118298</v>
      </c>
      <c r="H8" s="51">
        <v>195.811168</v>
      </c>
      <c r="I8" s="51"/>
      <c r="J8" s="51"/>
      <c r="K8" s="51"/>
      <c r="L8" s="51"/>
      <c r="M8" s="51"/>
      <c r="N8" s="51"/>
      <c r="O8" s="51">
        <v>100.0184</v>
      </c>
      <c r="P8" s="51"/>
      <c r="Q8" s="51"/>
      <c r="R8" s="51"/>
      <c r="S8" s="51"/>
      <c r="T8" s="51"/>
    </row>
    <row r="9" ht="19.9" customHeight="1" spans="1:20">
      <c r="A9" s="19" t="s">
        <v>165</v>
      </c>
      <c r="B9" s="19" t="s">
        <v>166</v>
      </c>
      <c r="C9" s="19" t="s">
        <v>167</v>
      </c>
      <c r="D9" s="11" t="s">
        <v>210</v>
      </c>
      <c r="E9" s="20" t="s">
        <v>169</v>
      </c>
      <c r="F9" s="21">
        <v>1039.491868</v>
      </c>
      <c r="G9" s="21">
        <v>861.0123</v>
      </c>
      <c r="H9" s="21">
        <v>78.461168</v>
      </c>
      <c r="I9" s="21"/>
      <c r="J9" s="21"/>
      <c r="K9" s="21"/>
      <c r="L9" s="21"/>
      <c r="M9" s="21"/>
      <c r="N9" s="21"/>
      <c r="O9" s="21">
        <v>100.0184</v>
      </c>
      <c r="P9" s="21"/>
      <c r="Q9" s="21"/>
      <c r="R9" s="21"/>
      <c r="S9" s="21"/>
      <c r="T9" s="21"/>
    </row>
    <row r="10" ht="19.9" customHeight="1" spans="1:20">
      <c r="A10" s="19" t="s">
        <v>176</v>
      </c>
      <c r="B10" s="19" t="s">
        <v>177</v>
      </c>
      <c r="C10" s="19" t="s">
        <v>177</v>
      </c>
      <c r="D10" s="11" t="s">
        <v>210</v>
      </c>
      <c r="E10" s="20" t="s">
        <v>179</v>
      </c>
      <c r="F10" s="21">
        <v>116.849891</v>
      </c>
      <c r="G10" s="21">
        <v>116.849891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19.9" customHeight="1" spans="1:20">
      <c r="A11" s="19" t="s">
        <v>176</v>
      </c>
      <c r="B11" s="19" t="s">
        <v>177</v>
      </c>
      <c r="C11" s="19" t="s">
        <v>180</v>
      </c>
      <c r="D11" s="11" t="s">
        <v>210</v>
      </c>
      <c r="E11" s="20" t="s">
        <v>182</v>
      </c>
      <c r="F11" s="21">
        <v>58.424946</v>
      </c>
      <c r="G11" s="21">
        <v>58.424946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ht="19.9" customHeight="1" spans="1:20">
      <c r="A12" s="19" t="s">
        <v>176</v>
      </c>
      <c r="B12" s="19" t="s">
        <v>173</v>
      </c>
      <c r="C12" s="19" t="s">
        <v>173</v>
      </c>
      <c r="D12" s="11" t="s">
        <v>210</v>
      </c>
      <c r="E12" s="20" t="s">
        <v>184</v>
      </c>
      <c r="F12" s="21">
        <v>5.468068</v>
      </c>
      <c r="G12" s="21">
        <v>5.468068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ht="19.9" customHeight="1" spans="1:20">
      <c r="A13" s="19" t="s">
        <v>185</v>
      </c>
      <c r="B13" s="19" t="s">
        <v>186</v>
      </c>
      <c r="C13" s="19" t="s">
        <v>167</v>
      </c>
      <c r="D13" s="11" t="s">
        <v>210</v>
      </c>
      <c r="E13" s="20" t="s">
        <v>188</v>
      </c>
      <c r="F13" s="21">
        <v>56.833557</v>
      </c>
      <c r="G13" s="21">
        <v>56.833557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ht="19.9" customHeight="1" spans="1:20">
      <c r="A14" s="19" t="s">
        <v>189</v>
      </c>
      <c r="B14" s="19" t="s">
        <v>190</v>
      </c>
      <c r="C14" s="19" t="s">
        <v>167</v>
      </c>
      <c r="D14" s="11" t="s">
        <v>210</v>
      </c>
      <c r="E14" s="20" t="s">
        <v>192</v>
      </c>
      <c r="F14" s="21">
        <v>87.529536</v>
      </c>
      <c r="G14" s="21">
        <v>87.529536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ht="19.9" customHeight="1" spans="1:20">
      <c r="A15" s="19" t="s">
        <v>165</v>
      </c>
      <c r="B15" s="19" t="s">
        <v>166</v>
      </c>
      <c r="C15" s="19" t="s">
        <v>173</v>
      </c>
      <c r="D15" s="11" t="s">
        <v>210</v>
      </c>
      <c r="E15" s="20" t="s">
        <v>175</v>
      </c>
      <c r="F15" s="21">
        <v>10</v>
      </c>
      <c r="G15" s="21"/>
      <c r="H15" s="21">
        <v>10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ht="19.9" customHeight="1" spans="1:20">
      <c r="A16" s="19" t="s">
        <v>165</v>
      </c>
      <c r="B16" s="19" t="s">
        <v>166</v>
      </c>
      <c r="C16" s="19" t="s">
        <v>170</v>
      </c>
      <c r="D16" s="11" t="s">
        <v>210</v>
      </c>
      <c r="E16" s="20" t="s">
        <v>172</v>
      </c>
      <c r="F16" s="21">
        <v>107.35</v>
      </c>
      <c r="G16" s="21"/>
      <c r="H16" s="21">
        <v>107.35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1">
      <c r="A1" s="1"/>
    </row>
    <row r="2" ht="32.4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1.1" customHeight="1" spans="1:21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 t="s">
        <v>30</v>
      </c>
      <c r="U3" s="13"/>
    </row>
    <row r="4" ht="19.55" customHeight="1" spans="1:21">
      <c r="A4" s="8" t="s">
        <v>154</v>
      </c>
      <c r="B4" s="8"/>
      <c r="C4" s="8"/>
      <c r="D4" s="8" t="s">
        <v>193</v>
      </c>
      <c r="E4" s="8" t="s">
        <v>194</v>
      </c>
      <c r="F4" s="8" t="s">
        <v>211</v>
      </c>
      <c r="G4" s="8" t="s">
        <v>157</v>
      </c>
      <c r="H4" s="8"/>
      <c r="I4" s="8"/>
      <c r="J4" s="8"/>
      <c r="K4" s="8" t="s">
        <v>158</v>
      </c>
      <c r="L4" s="8"/>
      <c r="M4" s="8"/>
      <c r="N4" s="8"/>
      <c r="O4" s="8"/>
      <c r="P4" s="8"/>
      <c r="Q4" s="8"/>
      <c r="R4" s="8"/>
      <c r="S4" s="8"/>
      <c r="T4" s="8"/>
      <c r="U4" s="8"/>
    </row>
    <row r="5" ht="33.15" customHeight="1" spans="1:21">
      <c r="A5" s="8" t="s">
        <v>162</v>
      </c>
      <c r="B5" s="8" t="s">
        <v>163</v>
      </c>
      <c r="C5" s="8" t="s">
        <v>164</v>
      </c>
      <c r="D5" s="8"/>
      <c r="E5" s="8"/>
      <c r="F5" s="8"/>
      <c r="G5" s="8" t="s">
        <v>133</v>
      </c>
      <c r="H5" s="8" t="s">
        <v>212</v>
      </c>
      <c r="I5" s="8" t="s">
        <v>213</v>
      </c>
      <c r="J5" s="8" t="s">
        <v>204</v>
      </c>
      <c r="K5" s="8" t="s">
        <v>133</v>
      </c>
      <c r="L5" s="8" t="s">
        <v>214</v>
      </c>
      <c r="M5" s="8" t="s">
        <v>215</v>
      </c>
      <c r="N5" s="8" t="s">
        <v>216</v>
      </c>
      <c r="O5" s="8" t="s">
        <v>206</v>
      </c>
      <c r="P5" s="8" t="s">
        <v>217</v>
      </c>
      <c r="Q5" s="8" t="s">
        <v>218</v>
      </c>
      <c r="R5" s="8" t="s">
        <v>219</v>
      </c>
      <c r="S5" s="8" t="s">
        <v>202</v>
      </c>
      <c r="T5" s="8" t="s">
        <v>205</v>
      </c>
      <c r="U5" s="8" t="s">
        <v>209</v>
      </c>
    </row>
    <row r="6" ht="19.9" customHeight="1" spans="1:21">
      <c r="A6" s="6"/>
      <c r="B6" s="6"/>
      <c r="C6" s="6"/>
      <c r="D6" s="6"/>
      <c r="E6" s="6" t="s">
        <v>133</v>
      </c>
      <c r="F6" s="9">
        <v>1481.947866</v>
      </c>
      <c r="G6" s="9">
        <v>1364.597866</v>
      </c>
      <c r="H6" s="9">
        <v>1186.118298</v>
      </c>
      <c r="I6" s="9">
        <v>78.461168</v>
      </c>
      <c r="J6" s="9">
        <v>100.0184</v>
      </c>
      <c r="K6" s="9">
        <v>117.35</v>
      </c>
      <c r="L6" s="9"/>
      <c r="M6" s="9">
        <v>117.35</v>
      </c>
      <c r="N6" s="9"/>
      <c r="O6" s="9"/>
      <c r="P6" s="9"/>
      <c r="Q6" s="9"/>
      <c r="R6" s="9"/>
      <c r="S6" s="9"/>
      <c r="T6" s="9"/>
      <c r="U6" s="9"/>
    </row>
    <row r="7" ht="19.9" customHeight="1" spans="1:21">
      <c r="A7" s="6"/>
      <c r="B7" s="6"/>
      <c r="C7" s="6"/>
      <c r="D7" s="10" t="s">
        <v>151</v>
      </c>
      <c r="E7" s="10" t="s">
        <v>4</v>
      </c>
      <c r="F7" s="24">
        <v>1481.947866</v>
      </c>
      <c r="G7" s="9">
        <v>1364.597866</v>
      </c>
      <c r="H7" s="9">
        <v>1186.118298</v>
      </c>
      <c r="I7" s="9">
        <v>78.461168</v>
      </c>
      <c r="J7" s="9">
        <v>100.0184</v>
      </c>
      <c r="K7" s="9">
        <v>117.35</v>
      </c>
      <c r="L7" s="9">
        <v>0</v>
      </c>
      <c r="M7" s="9">
        <v>117.35</v>
      </c>
      <c r="N7" s="9"/>
      <c r="O7" s="9"/>
      <c r="P7" s="9"/>
      <c r="Q7" s="9"/>
      <c r="R7" s="9"/>
      <c r="S7" s="9"/>
      <c r="T7" s="9"/>
      <c r="U7" s="9"/>
    </row>
    <row r="8" ht="19.9" customHeight="1" spans="1:21">
      <c r="A8" s="18"/>
      <c r="B8" s="18"/>
      <c r="C8" s="18"/>
      <c r="D8" s="16" t="s">
        <v>152</v>
      </c>
      <c r="E8" s="16" t="s">
        <v>153</v>
      </c>
      <c r="F8" s="24">
        <v>1481.947866</v>
      </c>
      <c r="G8" s="9">
        <v>1364.597866</v>
      </c>
      <c r="H8" s="9">
        <v>1186.118298</v>
      </c>
      <c r="I8" s="9">
        <v>78.461168</v>
      </c>
      <c r="J8" s="9">
        <v>100.0184</v>
      </c>
      <c r="K8" s="9">
        <v>117.35</v>
      </c>
      <c r="L8" s="9">
        <v>0</v>
      </c>
      <c r="M8" s="9">
        <v>117.35</v>
      </c>
      <c r="N8" s="9"/>
      <c r="O8" s="9"/>
      <c r="P8" s="9"/>
      <c r="Q8" s="9"/>
      <c r="R8" s="9"/>
      <c r="S8" s="9"/>
      <c r="T8" s="9"/>
      <c r="U8" s="9"/>
    </row>
    <row r="9" ht="19.9" customHeight="1" spans="1:21">
      <c r="A9" s="19" t="s">
        <v>165</v>
      </c>
      <c r="B9" s="19" t="s">
        <v>166</v>
      </c>
      <c r="C9" s="19" t="s">
        <v>167</v>
      </c>
      <c r="D9" s="11" t="s">
        <v>210</v>
      </c>
      <c r="E9" s="20" t="s">
        <v>169</v>
      </c>
      <c r="F9" s="17">
        <v>1039.491868</v>
      </c>
      <c r="G9" s="12">
        <v>1039.491868</v>
      </c>
      <c r="H9" s="12">
        <v>861.0123</v>
      </c>
      <c r="I9" s="12">
        <v>78.461168</v>
      </c>
      <c r="J9" s="12">
        <v>100.0184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ht="19.9" customHeight="1" spans="1:21">
      <c r="A10" s="19" t="s">
        <v>176</v>
      </c>
      <c r="B10" s="19" t="s">
        <v>177</v>
      </c>
      <c r="C10" s="19" t="s">
        <v>177</v>
      </c>
      <c r="D10" s="11" t="s">
        <v>210</v>
      </c>
      <c r="E10" s="20" t="s">
        <v>179</v>
      </c>
      <c r="F10" s="17">
        <v>116.849891</v>
      </c>
      <c r="G10" s="12">
        <v>116.849891</v>
      </c>
      <c r="H10" s="12">
        <v>116.849891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9" customHeight="1" spans="1:21">
      <c r="A11" s="19" t="s">
        <v>176</v>
      </c>
      <c r="B11" s="19" t="s">
        <v>177</v>
      </c>
      <c r="C11" s="19" t="s">
        <v>180</v>
      </c>
      <c r="D11" s="11" t="s">
        <v>210</v>
      </c>
      <c r="E11" s="20" t="s">
        <v>182</v>
      </c>
      <c r="F11" s="17">
        <v>58.424946</v>
      </c>
      <c r="G11" s="12">
        <v>58.424946</v>
      </c>
      <c r="H11" s="12">
        <v>58.424946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9" customHeight="1" spans="1:21">
      <c r="A12" s="19" t="s">
        <v>176</v>
      </c>
      <c r="B12" s="19" t="s">
        <v>173</v>
      </c>
      <c r="C12" s="19" t="s">
        <v>173</v>
      </c>
      <c r="D12" s="11" t="s">
        <v>210</v>
      </c>
      <c r="E12" s="20" t="s">
        <v>184</v>
      </c>
      <c r="F12" s="17">
        <v>5.468068</v>
      </c>
      <c r="G12" s="12">
        <v>5.468068</v>
      </c>
      <c r="H12" s="12">
        <v>5.468068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9" customHeight="1" spans="1:21">
      <c r="A13" s="19" t="s">
        <v>185</v>
      </c>
      <c r="B13" s="19" t="s">
        <v>186</v>
      </c>
      <c r="C13" s="19" t="s">
        <v>167</v>
      </c>
      <c r="D13" s="11" t="s">
        <v>210</v>
      </c>
      <c r="E13" s="20" t="s">
        <v>188</v>
      </c>
      <c r="F13" s="17">
        <v>56.833557</v>
      </c>
      <c r="G13" s="12">
        <v>56.833557</v>
      </c>
      <c r="H13" s="12">
        <v>56.833557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9" customHeight="1" spans="1:21">
      <c r="A14" s="19" t="s">
        <v>189</v>
      </c>
      <c r="B14" s="19" t="s">
        <v>190</v>
      </c>
      <c r="C14" s="19" t="s">
        <v>167</v>
      </c>
      <c r="D14" s="11" t="s">
        <v>210</v>
      </c>
      <c r="E14" s="20" t="s">
        <v>192</v>
      </c>
      <c r="F14" s="17">
        <v>87.529536</v>
      </c>
      <c r="G14" s="12">
        <v>87.529536</v>
      </c>
      <c r="H14" s="12">
        <v>87.529536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9" customHeight="1" spans="1:21">
      <c r="A15" s="19" t="s">
        <v>165</v>
      </c>
      <c r="B15" s="19" t="s">
        <v>166</v>
      </c>
      <c r="C15" s="19" t="s">
        <v>173</v>
      </c>
      <c r="D15" s="11" t="s">
        <v>210</v>
      </c>
      <c r="E15" s="20" t="s">
        <v>175</v>
      </c>
      <c r="F15" s="17">
        <v>10</v>
      </c>
      <c r="G15" s="12"/>
      <c r="H15" s="12"/>
      <c r="I15" s="12"/>
      <c r="J15" s="12"/>
      <c r="K15" s="12">
        <v>10</v>
      </c>
      <c r="L15" s="12"/>
      <c r="M15" s="12">
        <v>10</v>
      </c>
      <c r="N15" s="12"/>
      <c r="O15" s="12"/>
      <c r="P15" s="12"/>
      <c r="Q15" s="12"/>
      <c r="R15" s="12"/>
      <c r="S15" s="12"/>
      <c r="T15" s="12"/>
      <c r="U15" s="12"/>
    </row>
    <row r="16" ht="19.9" customHeight="1" spans="1:21">
      <c r="A16" s="19" t="s">
        <v>165</v>
      </c>
      <c r="B16" s="19" t="s">
        <v>166</v>
      </c>
      <c r="C16" s="19" t="s">
        <v>170</v>
      </c>
      <c r="D16" s="11" t="s">
        <v>210</v>
      </c>
      <c r="E16" s="20" t="s">
        <v>172</v>
      </c>
      <c r="F16" s="17">
        <v>107.35</v>
      </c>
      <c r="G16" s="12"/>
      <c r="H16" s="12"/>
      <c r="I16" s="12"/>
      <c r="J16" s="12"/>
      <c r="K16" s="12">
        <v>107.35</v>
      </c>
      <c r="L16" s="12"/>
      <c r="M16" s="12">
        <v>107.35</v>
      </c>
      <c r="N16" s="12"/>
      <c r="O16" s="12"/>
      <c r="P16" s="12"/>
      <c r="Q16" s="12"/>
      <c r="R16" s="12"/>
      <c r="S16" s="12"/>
      <c r="T16" s="12"/>
      <c r="U16" s="12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3"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1">
      <c r="A1" s="1"/>
    </row>
    <row r="2" ht="27.85" customHeight="1" spans="1:4">
      <c r="A2" s="2" t="s">
        <v>12</v>
      </c>
      <c r="B2" s="2"/>
      <c r="C2" s="2"/>
      <c r="D2" s="2"/>
    </row>
    <row r="3" ht="16.55" customHeight="1" spans="1:5">
      <c r="A3" s="15" t="s">
        <v>29</v>
      </c>
      <c r="B3" s="15"/>
      <c r="C3" s="15"/>
      <c r="D3" s="13" t="s">
        <v>30</v>
      </c>
      <c r="E3" s="1"/>
    </row>
    <row r="4" ht="17.65" customHeight="1" spans="1:5">
      <c r="A4" s="4" t="s">
        <v>31</v>
      </c>
      <c r="B4" s="4"/>
      <c r="C4" s="4" t="s">
        <v>32</v>
      </c>
      <c r="D4" s="4"/>
      <c r="E4" s="5"/>
    </row>
    <row r="5" ht="17.65" customHeight="1" spans="1:5">
      <c r="A5" s="4" t="s">
        <v>33</v>
      </c>
      <c r="B5" s="4" t="s">
        <v>34</v>
      </c>
      <c r="C5" s="4" t="s">
        <v>33</v>
      </c>
      <c r="D5" s="4" t="s">
        <v>34</v>
      </c>
      <c r="E5" s="5"/>
    </row>
    <row r="6" ht="17.65" customHeight="1" spans="1:5">
      <c r="A6" s="6" t="s">
        <v>220</v>
      </c>
      <c r="B6" s="9">
        <v>1481.947866</v>
      </c>
      <c r="C6" s="6" t="s">
        <v>221</v>
      </c>
      <c r="D6" s="24">
        <v>1481.947866</v>
      </c>
      <c r="E6" s="7"/>
    </row>
    <row r="7" ht="17.65" customHeight="1" spans="1:5">
      <c r="A7" s="14" t="s">
        <v>222</v>
      </c>
      <c r="B7" s="12">
        <v>1481.947866</v>
      </c>
      <c r="C7" s="14" t="s">
        <v>39</v>
      </c>
      <c r="D7" s="17">
        <v>1156.841868</v>
      </c>
      <c r="E7" s="7"/>
    </row>
    <row r="8" ht="17.65" customHeight="1" spans="1:5">
      <c r="A8" s="14" t="s">
        <v>223</v>
      </c>
      <c r="B8" s="12"/>
      <c r="C8" s="14" t="s">
        <v>43</v>
      </c>
      <c r="D8" s="17"/>
      <c r="E8" s="7"/>
    </row>
    <row r="9" ht="27.1" customHeight="1" spans="1:5">
      <c r="A9" s="14" t="s">
        <v>46</v>
      </c>
      <c r="B9" s="12"/>
      <c r="C9" s="14" t="s">
        <v>47</v>
      </c>
      <c r="D9" s="17"/>
      <c r="E9" s="7"/>
    </row>
    <row r="10" ht="17.65" customHeight="1" spans="1:5">
      <c r="A10" s="14" t="s">
        <v>224</v>
      </c>
      <c r="B10" s="12"/>
      <c r="C10" s="14" t="s">
        <v>51</v>
      </c>
      <c r="D10" s="17"/>
      <c r="E10" s="7"/>
    </row>
    <row r="11" ht="17.65" customHeight="1" spans="1:5">
      <c r="A11" s="14" t="s">
        <v>225</v>
      </c>
      <c r="B11" s="12"/>
      <c r="C11" s="14" t="s">
        <v>55</v>
      </c>
      <c r="D11" s="17"/>
      <c r="E11" s="7"/>
    </row>
    <row r="12" ht="17.65" customHeight="1" spans="1:5">
      <c r="A12" s="14" t="s">
        <v>226</v>
      </c>
      <c r="B12" s="12"/>
      <c r="C12" s="14" t="s">
        <v>59</v>
      </c>
      <c r="D12" s="17"/>
      <c r="E12" s="7"/>
    </row>
    <row r="13" ht="17.65" customHeight="1" spans="1:5">
      <c r="A13" s="6" t="s">
        <v>227</v>
      </c>
      <c r="B13" s="9"/>
      <c r="C13" s="14" t="s">
        <v>63</v>
      </c>
      <c r="D13" s="17"/>
      <c r="E13" s="7"/>
    </row>
    <row r="14" ht="17.65" customHeight="1" spans="1:5">
      <c r="A14" s="14" t="s">
        <v>222</v>
      </c>
      <c r="B14" s="12"/>
      <c r="C14" s="14" t="s">
        <v>67</v>
      </c>
      <c r="D14" s="17">
        <v>180.742905</v>
      </c>
      <c r="E14" s="7"/>
    </row>
    <row r="15" ht="17.65" customHeight="1" spans="1:5">
      <c r="A15" s="14" t="s">
        <v>224</v>
      </c>
      <c r="B15" s="12"/>
      <c r="C15" s="14" t="s">
        <v>71</v>
      </c>
      <c r="D15" s="17"/>
      <c r="E15" s="7"/>
    </row>
    <row r="16" ht="17.65" customHeight="1" spans="1:5">
      <c r="A16" s="14" t="s">
        <v>225</v>
      </c>
      <c r="B16" s="12"/>
      <c r="C16" s="14" t="s">
        <v>75</v>
      </c>
      <c r="D16" s="17">
        <v>56.833557</v>
      </c>
      <c r="E16" s="7"/>
    </row>
    <row r="17" ht="17.65" customHeight="1" spans="1:5">
      <c r="A17" s="14" t="s">
        <v>226</v>
      </c>
      <c r="B17" s="12"/>
      <c r="C17" s="14" t="s">
        <v>79</v>
      </c>
      <c r="D17" s="17"/>
      <c r="E17" s="7"/>
    </row>
    <row r="18" ht="17.65" customHeight="1" spans="1:5">
      <c r="A18" s="14"/>
      <c r="B18" s="12"/>
      <c r="C18" s="14" t="s">
        <v>83</v>
      </c>
      <c r="D18" s="17"/>
      <c r="E18" s="7"/>
    </row>
    <row r="19" ht="17.65" customHeight="1" spans="1:5">
      <c r="A19" s="14"/>
      <c r="B19" s="14"/>
      <c r="C19" s="14" t="s">
        <v>87</v>
      </c>
      <c r="D19" s="17"/>
      <c r="E19" s="7"/>
    </row>
    <row r="20" ht="17.65" customHeight="1" spans="1:5">
      <c r="A20" s="14"/>
      <c r="B20" s="14"/>
      <c r="C20" s="14" t="s">
        <v>91</v>
      </c>
      <c r="D20" s="17"/>
      <c r="E20" s="7"/>
    </row>
    <row r="21" ht="17.65" customHeight="1" spans="1:5">
      <c r="A21" s="14"/>
      <c r="B21" s="14"/>
      <c r="C21" s="14" t="s">
        <v>95</v>
      </c>
      <c r="D21" s="17"/>
      <c r="E21" s="7"/>
    </row>
    <row r="22" ht="17.65" customHeight="1" spans="1:5">
      <c r="A22" s="14"/>
      <c r="B22" s="14"/>
      <c r="C22" s="14" t="s">
        <v>98</v>
      </c>
      <c r="D22" s="17"/>
      <c r="E22" s="7"/>
    </row>
    <row r="23" ht="17.65" customHeight="1" spans="1:5">
      <c r="A23" s="14"/>
      <c r="B23" s="14"/>
      <c r="C23" s="14" t="s">
        <v>101</v>
      </c>
      <c r="D23" s="17"/>
      <c r="E23" s="7"/>
    </row>
    <row r="24" ht="17.65" customHeight="1" spans="1:5">
      <c r="A24" s="14"/>
      <c r="B24" s="14"/>
      <c r="C24" s="14" t="s">
        <v>103</v>
      </c>
      <c r="D24" s="17"/>
      <c r="E24" s="7"/>
    </row>
    <row r="25" ht="17.65" customHeight="1" spans="1:5">
      <c r="A25" s="14"/>
      <c r="B25" s="14"/>
      <c r="C25" s="14" t="s">
        <v>105</v>
      </c>
      <c r="D25" s="17"/>
      <c r="E25" s="7"/>
    </row>
    <row r="26" ht="17.65" customHeight="1" spans="1:5">
      <c r="A26" s="14"/>
      <c r="B26" s="14"/>
      <c r="C26" s="14" t="s">
        <v>107</v>
      </c>
      <c r="D26" s="17">
        <v>87.529536</v>
      </c>
      <c r="E26" s="7"/>
    </row>
    <row r="27" ht="17.65" customHeight="1" spans="1:5">
      <c r="A27" s="14"/>
      <c r="B27" s="14"/>
      <c r="C27" s="14" t="s">
        <v>109</v>
      </c>
      <c r="D27" s="17"/>
      <c r="E27" s="7"/>
    </row>
    <row r="28" ht="17.65" customHeight="1" spans="1:5">
      <c r="A28" s="14"/>
      <c r="B28" s="14"/>
      <c r="C28" s="14" t="s">
        <v>111</v>
      </c>
      <c r="D28" s="17"/>
      <c r="E28" s="7"/>
    </row>
    <row r="29" ht="17.65" customHeight="1" spans="1:5">
      <c r="A29" s="14"/>
      <c r="B29" s="14"/>
      <c r="C29" s="14" t="s">
        <v>113</v>
      </c>
      <c r="D29" s="17"/>
      <c r="E29" s="7"/>
    </row>
    <row r="30" ht="17.65" customHeight="1" spans="1:5">
      <c r="A30" s="14"/>
      <c r="B30" s="14"/>
      <c r="C30" s="14" t="s">
        <v>115</v>
      </c>
      <c r="D30" s="17"/>
      <c r="E30" s="7"/>
    </row>
    <row r="31" ht="17.65" customHeight="1" spans="1:5">
      <c r="A31" s="14"/>
      <c r="B31" s="14"/>
      <c r="C31" s="14" t="s">
        <v>117</v>
      </c>
      <c r="D31" s="17"/>
      <c r="E31" s="7"/>
    </row>
    <row r="32" ht="17.65" customHeight="1" spans="1:5">
      <c r="A32" s="14"/>
      <c r="B32" s="14"/>
      <c r="C32" s="14" t="s">
        <v>119</v>
      </c>
      <c r="D32" s="17"/>
      <c r="E32" s="7"/>
    </row>
    <row r="33" ht="17.65" customHeight="1" spans="1:5">
      <c r="A33" s="14"/>
      <c r="B33" s="14"/>
      <c r="C33" s="14" t="s">
        <v>121</v>
      </c>
      <c r="D33" s="17"/>
      <c r="E33" s="7"/>
    </row>
    <row r="34" ht="17.65" customHeight="1" spans="1:5">
      <c r="A34" s="14"/>
      <c r="B34" s="14"/>
      <c r="C34" s="14" t="s">
        <v>122</v>
      </c>
      <c r="D34" s="17"/>
      <c r="E34" s="7"/>
    </row>
    <row r="35" ht="17.65" customHeight="1" spans="1:5">
      <c r="A35" s="14"/>
      <c r="B35" s="14"/>
      <c r="C35" s="14" t="s">
        <v>123</v>
      </c>
      <c r="D35" s="17"/>
      <c r="E35" s="7"/>
    </row>
    <row r="36" ht="17.65" customHeight="1" spans="1:5">
      <c r="A36" s="14"/>
      <c r="B36" s="14"/>
      <c r="C36" s="14" t="s">
        <v>124</v>
      </c>
      <c r="D36" s="17"/>
      <c r="E36" s="7"/>
    </row>
    <row r="37" ht="17.65" customHeight="1" spans="1:5">
      <c r="A37" s="14"/>
      <c r="B37" s="14"/>
      <c r="C37" s="14"/>
      <c r="D37" s="14"/>
      <c r="E37" s="7"/>
    </row>
    <row r="38" ht="17.65" customHeight="1" spans="1:5">
      <c r="A38" s="6"/>
      <c r="B38" s="6"/>
      <c r="C38" s="6" t="s">
        <v>228</v>
      </c>
      <c r="D38" s="9"/>
      <c r="E38" s="50"/>
    </row>
    <row r="39" ht="17.65" customHeight="1" spans="1:5">
      <c r="A39" s="6"/>
      <c r="B39" s="6"/>
      <c r="C39" s="6"/>
      <c r="D39" s="6"/>
      <c r="E39" s="50"/>
    </row>
    <row r="40" ht="17.65" customHeight="1" spans="1:5">
      <c r="A40" s="8" t="s">
        <v>229</v>
      </c>
      <c r="B40" s="9">
        <v>1481.947866</v>
      </c>
      <c r="C40" s="8" t="s">
        <v>230</v>
      </c>
      <c r="D40" s="24">
        <v>1481.947866</v>
      </c>
      <c r="E40" s="5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E8" sqref="E8:E26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  <col min="13" max="13" width="12.625"/>
  </cols>
  <sheetData>
    <row r="1" ht="14.3" customHeight="1" spans="1:4">
      <c r="A1" s="1"/>
      <c r="D1" s="1"/>
    </row>
    <row r="2" ht="37.65" customHeight="1" spans="1:11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1" customHeight="1" spans="1:11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3" t="s">
        <v>30</v>
      </c>
      <c r="K3" s="13"/>
    </row>
    <row r="4" ht="21.85" customHeight="1" spans="1:11">
      <c r="A4" s="4" t="s">
        <v>154</v>
      </c>
      <c r="B4" s="4"/>
      <c r="C4" s="4"/>
      <c r="D4" s="4" t="s">
        <v>155</v>
      </c>
      <c r="E4" s="4" t="s">
        <v>156</v>
      </c>
      <c r="F4" s="4" t="s">
        <v>133</v>
      </c>
      <c r="G4" s="4" t="s">
        <v>157</v>
      </c>
      <c r="H4" s="4"/>
      <c r="I4" s="4"/>
      <c r="J4" s="4"/>
      <c r="K4" s="4" t="s">
        <v>158</v>
      </c>
    </row>
    <row r="5" ht="18.05" customHeight="1" spans="1:11">
      <c r="A5" s="4"/>
      <c r="B5" s="4"/>
      <c r="C5" s="4"/>
      <c r="D5" s="4"/>
      <c r="E5" s="4"/>
      <c r="F5" s="4"/>
      <c r="G5" s="4" t="s">
        <v>135</v>
      </c>
      <c r="H5" s="4" t="s">
        <v>231</v>
      </c>
      <c r="I5" s="4"/>
      <c r="J5" s="4" t="s">
        <v>232</v>
      </c>
      <c r="K5" s="4"/>
    </row>
    <row r="6" ht="24.85" customHeight="1" spans="1:11">
      <c r="A6" s="4" t="s">
        <v>162</v>
      </c>
      <c r="B6" s="4" t="s">
        <v>163</v>
      </c>
      <c r="C6" s="4" t="s">
        <v>164</v>
      </c>
      <c r="D6" s="4"/>
      <c r="E6" s="4"/>
      <c r="F6" s="4"/>
      <c r="G6" s="4"/>
      <c r="H6" s="4" t="s">
        <v>212</v>
      </c>
      <c r="I6" s="4" t="s">
        <v>204</v>
      </c>
      <c r="J6" s="4"/>
      <c r="K6" s="4"/>
    </row>
    <row r="7" ht="19.9" customHeight="1" spans="1:11">
      <c r="A7" s="45"/>
      <c r="B7" s="45"/>
      <c r="C7" s="45"/>
      <c r="D7" s="8"/>
      <c r="E7" s="8" t="s">
        <v>133</v>
      </c>
      <c r="F7" s="25">
        <v>1481.947866</v>
      </c>
      <c r="G7" s="25">
        <v>1364.597866</v>
      </c>
      <c r="H7" s="25">
        <v>1184.118298</v>
      </c>
      <c r="I7" s="25">
        <v>6.2184</v>
      </c>
      <c r="J7" s="23">
        <v>174.261168</v>
      </c>
      <c r="K7" s="25">
        <v>117.35</v>
      </c>
    </row>
    <row r="8" ht="19.9" customHeight="1" spans="1:11">
      <c r="A8" s="45"/>
      <c r="B8" s="45"/>
      <c r="C8" s="45"/>
      <c r="D8" s="8" t="s">
        <v>151</v>
      </c>
      <c r="E8" s="4" t="s">
        <v>4</v>
      </c>
      <c r="F8" s="25">
        <v>1481.947866</v>
      </c>
      <c r="G8" s="25">
        <v>1364.597866</v>
      </c>
      <c r="H8" s="25">
        <v>1184.118298</v>
      </c>
      <c r="I8" s="25">
        <v>6.2184</v>
      </c>
      <c r="J8" s="23">
        <v>174.261168</v>
      </c>
      <c r="K8" s="25">
        <v>117.35</v>
      </c>
    </row>
    <row r="9" ht="19.9" customHeight="1" spans="1:11">
      <c r="A9" s="45"/>
      <c r="B9" s="45"/>
      <c r="C9" s="45"/>
      <c r="D9" s="46" t="s">
        <v>152</v>
      </c>
      <c r="E9" s="47" t="s">
        <v>153</v>
      </c>
      <c r="F9" s="25">
        <v>1481.947866</v>
      </c>
      <c r="G9" s="25">
        <v>1364.597866</v>
      </c>
      <c r="H9" s="25">
        <v>1184.118298</v>
      </c>
      <c r="I9" s="25">
        <v>6.2184</v>
      </c>
      <c r="J9" s="23">
        <v>174.261168</v>
      </c>
      <c r="K9" s="25">
        <v>117.35</v>
      </c>
    </row>
    <row r="10" ht="19.9" customHeight="1" spans="1:11">
      <c r="A10" s="45">
        <v>201</v>
      </c>
      <c r="B10" s="45"/>
      <c r="C10" s="45"/>
      <c r="D10" s="46">
        <v>201</v>
      </c>
      <c r="E10" s="47" t="s">
        <v>233</v>
      </c>
      <c r="F10" s="25">
        <f t="shared" ref="F10:K10" si="0">SUM(F11+F15+F21+F24)</f>
        <v>1481.947866</v>
      </c>
      <c r="G10" s="25">
        <f t="shared" si="0"/>
        <v>1364.597866</v>
      </c>
      <c r="H10" s="25">
        <f t="shared" si="0"/>
        <v>1184.118298</v>
      </c>
      <c r="I10" s="25">
        <f t="shared" si="0"/>
        <v>6.2184</v>
      </c>
      <c r="J10" s="25">
        <f t="shared" si="0"/>
        <v>174.261168</v>
      </c>
      <c r="K10" s="25">
        <f t="shared" si="0"/>
        <v>117.35</v>
      </c>
    </row>
    <row r="11" ht="19.9" customHeight="1" spans="1:11">
      <c r="A11" s="45">
        <v>201</v>
      </c>
      <c r="B11" s="45">
        <v>38</v>
      </c>
      <c r="C11" s="45"/>
      <c r="D11" s="46">
        <v>20138</v>
      </c>
      <c r="E11" s="47" t="s">
        <v>234</v>
      </c>
      <c r="F11" s="25">
        <f t="shared" ref="F11:K11" si="1">SUM(F12:F14)</f>
        <v>1156.841868</v>
      </c>
      <c r="G11" s="25">
        <f t="shared" si="1"/>
        <v>1039.491868</v>
      </c>
      <c r="H11" s="25">
        <f t="shared" si="1"/>
        <v>859.0123</v>
      </c>
      <c r="I11" s="25">
        <f t="shared" si="1"/>
        <v>6.2184</v>
      </c>
      <c r="J11" s="25">
        <f t="shared" si="1"/>
        <v>174.261168</v>
      </c>
      <c r="K11" s="25">
        <f t="shared" si="1"/>
        <v>117.35</v>
      </c>
    </row>
    <row r="12" ht="19.9" customHeight="1" spans="1:11">
      <c r="A12" s="19">
        <v>201</v>
      </c>
      <c r="B12" s="19">
        <v>38</v>
      </c>
      <c r="C12" s="48" t="s">
        <v>167</v>
      </c>
      <c r="D12" s="19" t="s">
        <v>235</v>
      </c>
      <c r="E12" s="49" t="s">
        <v>169</v>
      </c>
      <c r="F12" s="23">
        <v>1039.491868</v>
      </c>
      <c r="G12" s="23">
        <v>1039.491868</v>
      </c>
      <c r="H12" s="23">
        <v>859.0123</v>
      </c>
      <c r="I12" s="23">
        <v>6.2184</v>
      </c>
      <c r="J12" s="23">
        <v>174.261168</v>
      </c>
      <c r="K12" s="23"/>
    </row>
    <row r="13" ht="19.9" customHeight="1" spans="1:11">
      <c r="A13" s="19">
        <v>201</v>
      </c>
      <c r="B13" s="19">
        <v>38</v>
      </c>
      <c r="C13" s="48" t="s">
        <v>170</v>
      </c>
      <c r="D13" s="19" t="s">
        <v>236</v>
      </c>
      <c r="E13" s="49" t="s">
        <v>172</v>
      </c>
      <c r="F13" s="23">
        <v>107.35</v>
      </c>
      <c r="G13" s="23"/>
      <c r="H13" s="23"/>
      <c r="I13" s="23"/>
      <c r="J13" s="23"/>
      <c r="K13" s="23">
        <v>107.35</v>
      </c>
    </row>
    <row r="14" ht="19.9" customHeight="1" spans="1:11">
      <c r="A14" s="19">
        <v>201</v>
      </c>
      <c r="B14" s="19">
        <v>38</v>
      </c>
      <c r="C14" s="48" t="s">
        <v>173</v>
      </c>
      <c r="D14" s="19" t="s">
        <v>237</v>
      </c>
      <c r="E14" s="49" t="s">
        <v>175</v>
      </c>
      <c r="F14" s="23">
        <v>10</v>
      </c>
      <c r="G14" s="23"/>
      <c r="H14" s="23"/>
      <c r="I14" s="23"/>
      <c r="J14" s="23"/>
      <c r="K14" s="23">
        <v>10</v>
      </c>
    </row>
    <row r="15" ht="19.9" customHeight="1" spans="1:11">
      <c r="A15" s="19">
        <v>208</v>
      </c>
      <c r="B15" s="19"/>
      <c r="C15" s="48"/>
      <c r="D15" s="19">
        <v>208</v>
      </c>
      <c r="E15" s="49" t="s">
        <v>238</v>
      </c>
      <c r="F15" s="23">
        <f>SUM(F16+F20)</f>
        <v>180.742905</v>
      </c>
      <c r="G15" s="23">
        <f>SUM(G16+G20)</f>
        <v>180.742905</v>
      </c>
      <c r="H15" s="23">
        <f>SUM(H16+H20)</f>
        <v>180.742905</v>
      </c>
      <c r="I15" s="23"/>
      <c r="J15" s="23"/>
      <c r="K15" s="23"/>
    </row>
    <row r="16" ht="19.9" customHeight="1" spans="1:11">
      <c r="A16" s="19">
        <v>208</v>
      </c>
      <c r="B16" s="48" t="s">
        <v>177</v>
      </c>
      <c r="C16" s="48"/>
      <c r="D16" s="19">
        <v>20805</v>
      </c>
      <c r="E16" s="49" t="s">
        <v>239</v>
      </c>
      <c r="F16" s="23">
        <f>SUM(F17:F18)</f>
        <v>175.274837</v>
      </c>
      <c r="G16" s="23">
        <f>SUM(G17:G18)</f>
        <v>175.274837</v>
      </c>
      <c r="H16" s="23">
        <f>SUM(H17:H18)</f>
        <v>175.274837</v>
      </c>
      <c r="I16" s="23"/>
      <c r="J16" s="23"/>
      <c r="K16" s="23"/>
    </row>
    <row r="17" ht="19.9" customHeight="1" spans="1:11">
      <c r="A17" s="19">
        <v>208</v>
      </c>
      <c r="B17" s="48" t="s">
        <v>177</v>
      </c>
      <c r="C17" s="48" t="s">
        <v>177</v>
      </c>
      <c r="D17" s="19" t="s">
        <v>240</v>
      </c>
      <c r="E17" s="49" t="s">
        <v>179</v>
      </c>
      <c r="F17" s="23">
        <v>116.849891</v>
      </c>
      <c r="G17" s="23">
        <v>116.849891</v>
      </c>
      <c r="H17" s="23">
        <v>116.849891</v>
      </c>
      <c r="I17" s="23"/>
      <c r="J17" s="23"/>
      <c r="K17" s="23"/>
    </row>
    <row r="18" ht="19.9" customHeight="1" spans="1:11">
      <c r="A18" s="19">
        <v>208</v>
      </c>
      <c r="B18" s="48" t="s">
        <v>177</v>
      </c>
      <c r="C18" s="48" t="s">
        <v>180</v>
      </c>
      <c r="D18" s="19" t="s">
        <v>241</v>
      </c>
      <c r="E18" s="49" t="s">
        <v>182</v>
      </c>
      <c r="F18" s="23">
        <v>58.424946</v>
      </c>
      <c r="G18" s="23">
        <v>58.424946</v>
      </c>
      <c r="H18" s="23">
        <v>58.424946</v>
      </c>
      <c r="I18" s="23"/>
      <c r="J18" s="23"/>
      <c r="K18" s="23"/>
    </row>
    <row r="19" ht="19.9" customHeight="1" spans="1:11">
      <c r="A19" s="19">
        <v>208</v>
      </c>
      <c r="B19" s="48" t="s">
        <v>173</v>
      </c>
      <c r="C19" s="48"/>
      <c r="D19" s="19">
        <v>20899</v>
      </c>
      <c r="E19" s="49" t="s">
        <v>242</v>
      </c>
      <c r="F19" s="23">
        <f>SUM(F20)</f>
        <v>5.468068</v>
      </c>
      <c r="G19" s="23">
        <f>SUM(G20)</f>
        <v>5.468068</v>
      </c>
      <c r="H19" s="23">
        <f>SUM(H20)</f>
        <v>5.468068</v>
      </c>
      <c r="I19" s="23"/>
      <c r="J19" s="23"/>
      <c r="K19" s="23"/>
    </row>
    <row r="20" ht="19.9" customHeight="1" spans="1:11">
      <c r="A20" s="19">
        <v>208</v>
      </c>
      <c r="B20" s="48" t="s">
        <v>173</v>
      </c>
      <c r="C20" s="48" t="s">
        <v>173</v>
      </c>
      <c r="D20" s="19" t="s">
        <v>243</v>
      </c>
      <c r="E20" s="49" t="s">
        <v>184</v>
      </c>
      <c r="F20" s="23">
        <v>5.468068</v>
      </c>
      <c r="G20" s="23">
        <v>5.468068</v>
      </c>
      <c r="H20" s="23">
        <v>5.468068</v>
      </c>
      <c r="I20" s="23"/>
      <c r="J20" s="23"/>
      <c r="K20" s="23"/>
    </row>
    <row r="21" ht="19.9" customHeight="1" spans="1:11">
      <c r="A21" s="19">
        <v>210</v>
      </c>
      <c r="B21" s="48"/>
      <c r="C21" s="48"/>
      <c r="D21" s="19">
        <v>210</v>
      </c>
      <c r="E21" s="49" t="s">
        <v>244</v>
      </c>
      <c r="F21" s="23">
        <f>SUM(F22)</f>
        <v>56.833557</v>
      </c>
      <c r="G21" s="23">
        <f>SUM(G22)</f>
        <v>56.833557</v>
      </c>
      <c r="H21" s="23">
        <f>SUM(H22)</f>
        <v>56.833557</v>
      </c>
      <c r="I21" s="23"/>
      <c r="J21" s="23"/>
      <c r="K21" s="23"/>
    </row>
    <row r="22" ht="19.9" customHeight="1" spans="1:11">
      <c r="A22" s="19">
        <v>210</v>
      </c>
      <c r="B22" s="48" t="s">
        <v>186</v>
      </c>
      <c r="C22" s="48"/>
      <c r="D22" s="19">
        <v>21011</v>
      </c>
      <c r="E22" s="49" t="s">
        <v>245</v>
      </c>
      <c r="F22" s="23">
        <f>SUM(F23)</f>
        <v>56.833557</v>
      </c>
      <c r="G22" s="23">
        <f>SUM(G23)</f>
        <v>56.833557</v>
      </c>
      <c r="H22" s="23">
        <f>SUM(H23)</f>
        <v>56.833557</v>
      </c>
      <c r="I22" s="23"/>
      <c r="J22" s="23"/>
      <c r="K22" s="23"/>
    </row>
    <row r="23" ht="19.9" customHeight="1" spans="1:11">
      <c r="A23" s="19">
        <v>210</v>
      </c>
      <c r="B23" s="19">
        <v>11</v>
      </c>
      <c r="C23" s="48" t="s">
        <v>167</v>
      </c>
      <c r="D23" s="19" t="s">
        <v>246</v>
      </c>
      <c r="E23" s="49" t="s">
        <v>188</v>
      </c>
      <c r="F23" s="23">
        <v>56.833557</v>
      </c>
      <c r="G23" s="23">
        <v>56.833557</v>
      </c>
      <c r="H23" s="23">
        <v>56.833557</v>
      </c>
      <c r="I23" s="23"/>
      <c r="J23" s="23"/>
      <c r="K23" s="23"/>
    </row>
    <row r="24" ht="19.9" customHeight="1" spans="1:11">
      <c r="A24" s="19">
        <v>221</v>
      </c>
      <c r="B24" s="19"/>
      <c r="C24" s="48"/>
      <c r="D24" s="19">
        <v>221</v>
      </c>
      <c r="E24" s="49" t="s">
        <v>247</v>
      </c>
      <c r="F24" s="23">
        <f>SUM(F25)</f>
        <v>87.529536</v>
      </c>
      <c r="G24" s="23">
        <f>SUM(G25)</f>
        <v>87.529536</v>
      </c>
      <c r="H24" s="23">
        <f>SUM(H25)</f>
        <v>87.529536</v>
      </c>
      <c r="I24" s="23"/>
      <c r="J24" s="23"/>
      <c r="K24" s="23"/>
    </row>
    <row r="25" ht="19.9" customHeight="1" spans="1:11">
      <c r="A25" s="19">
        <v>221</v>
      </c>
      <c r="B25" s="48" t="s">
        <v>190</v>
      </c>
      <c r="C25" s="48"/>
      <c r="D25" s="19">
        <v>22102</v>
      </c>
      <c r="E25" s="49" t="s">
        <v>248</v>
      </c>
      <c r="F25" s="23">
        <f>SUM(F26)</f>
        <v>87.529536</v>
      </c>
      <c r="G25" s="23">
        <f>SUM(G26)</f>
        <v>87.529536</v>
      </c>
      <c r="H25" s="23">
        <f>SUM(H26)</f>
        <v>87.529536</v>
      </c>
      <c r="I25" s="23"/>
      <c r="J25" s="23"/>
      <c r="K25" s="23"/>
    </row>
    <row r="26" ht="19.9" customHeight="1" spans="1:11">
      <c r="A26" s="19">
        <v>221</v>
      </c>
      <c r="B26" s="48" t="s">
        <v>190</v>
      </c>
      <c r="C26" s="48" t="s">
        <v>167</v>
      </c>
      <c r="D26" s="19" t="s">
        <v>249</v>
      </c>
      <c r="E26" s="49" t="s">
        <v>192</v>
      </c>
      <c r="F26" s="23">
        <v>87.529536</v>
      </c>
      <c r="G26" s="23">
        <v>87.529536</v>
      </c>
      <c r="H26" s="23">
        <v>87.529536</v>
      </c>
      <c r="I26" s="23"/>
      <c r="J26" s="23"/>
      <c r="K26" s="2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9一般公共预算基本支出表—人员经费（工资福利）(政府预算)</vt:lpstr>
      <vt:lpstr>10一般公共预算基本支出表—人员经费（工资福利支出）</vt:lpstr>
      <vt:lpstr>11一般公共预算基本支出表—人员经费（对个人家庭）(政府预算)</vt:lpstr>
      <vt:lpstr>12一般公共预算基本支出表—人员经费（对个人家庭）</vt:lpstr>
      <vt:lpstr>13一般公共预算基本支出表—公用经费（商品服务）(政府预算)</vt:lpstr>
      <vt:lpstr>14一般公共预算基本支出表—公用经费（商品服务）</vt:lpstr>
      <vt:lpstr>15一般公共预算“三公”经费支出表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2022-03-22T02:52:00Z</dcterms:created>
  <dcterms:modified xsi:type="dcterms:W3CDTF">2023-09-26T01:07:58Z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086FA510580D4D5A966C10F55A80EEF5_12</vt:lpwstr>
  </property>
</Properties>
</file>