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汇总" sheetId="8" r:id="rId1"/>
    <sheet name="石田冲组" sheetId="1" r:id="rId2"/>
    <sheet name="张家琅组" sheetId="3" r:id="rId3"/>
    <sheet name="黄粟山" sheetId="4" r:id="rId4"/>
    <sheet name="蔡家垅" sheetId="5" r:id="rId5"/>
    <sheet name="王冲垅" sheetId="6" r:id="rId6"/>
    <sheet name="泥鳅湾" sheetId="7" r:id="rId7"/>
  </sheets>
  <definedNames>
    <definedName name="_xlnm._FilterDatabase" localSheetId="1" hidden="1">石田冲组!$A$2:$R$101</definedName>
    <definedName name="_xlnm._FilterDatabase" localSheetId="2" hidden="1">张家琅组!$A$2:$R$27</definedName>
    <definedName name="_xlnm.Print_Titles" localSheetId="1">石田冲组!$2:$2</definedName>
    <definedName name="_xlnm.Print_Titles" localSheetId="2">张家琅组!$2:$2</definedName>
    <definedName name="_xlnm.Print_Titles" localSheetId="3">黄粟山!$2:$2</definedName>
  </definedNames>
  <calcPr calcId="144525"/>
</workbook>
</file>

<file path=xl/sharedStrings.xml><?xml version="1.0" encoding="utf-8"?>
<sst xmlns="http://schemas.openxmlformats.org/spreadsheetml/2006/main" count="1487" uniqueCount="508">
  <si>
    <t>蚂蝗塘村失地农民汇总表</t>
  </si>
  <si>
    <t>序号</t>
  </si>
  <si>
    <t>组</t>
  </si>
  <si>
    <t>户数（户）</t>
  </si>
  <si>
    <t>人数（人）</t>
  </si>
  <si>
    <t>石田冲组</t>
  </si>
  <si>
    <t>张家琅组</t>
  </si>
  <si>
    <t>黄栗山组</t>
  </si>
  <si>
    <t>蔡家垅组</t>
  </si>
  <si>
    <t>王冲垅组</t>
  </si>
  <si>
    <t>泥鳅湾组</t>
  </si>
  <si>
    <t>总数</t>
  </si>
  <si>
    <t>芷江镇蚂蝗塘村石田冲组被征地农民社会保障对象认定花名册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</si>
  <si>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</si>
  <si>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</si>
  <si>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</si>
  <si>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</si>
  <si>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</si>
  <si>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</si>
  <si>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</si>
  <si>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</si>
  <si>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</si>
  <si>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</si>
  <si>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</si>
  <si>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</si>
  <si>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</si>
  <si>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</si>
  <si>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</si>
  <si>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</si>
  <si>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</si>
  <si>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张发炎</t>
  </si>
  <si>
    <t>户主</t>
  </si>
  <si>
    <t>1948-08</t>
  </si>
  <si>
    <t>433027********2037</t>
  </si>
  <si>
    <t>芷江镇蚂蝗塘村石田冲组</t>
  </si>
  <si>
    <t>1.新建长沙至昆明铁路客运专线项目（芷江境内）建设用地（2015.5.19）2.芷江县2015年第一批次建设用地（高铁广场安置区）（2016.02.04）</t>
  </si>
  <si>
    <t>152****4796</t>
  </si>
  <si>
    <t>2016.02.04</t>
  </si>
  <si>
    <t>①</t>
  </si>
  <si>
    <t>邓海玉</t>
  </si>
  <si>
    <t>妻子</t>
  </si>
  <si>
    <t>1951-06</t>
  </si>
  <si>
    <t>433027********2029</t>
  </si>
  <si>
    <t>张吉辉</t>
  </si>
  <si>
    <t>儿子</t>
  </si>
  <si>
    <t>1975-10</t>
  </si>
  <si>
    <t>433027********2012</t>
  </si>
  <si>
    <t>②</t>
  </si>
  <si>
    <t>张雪湘</t>
  </si>
  <si>
    <t>孙子</t>
  </si>
  <si>
    <t>1999-03</t>
  </si>
  <si>
    <t>431228********3873</t>
  </si>
  <si>
    <t>李高玉</t>
  </si>
  <si>
    <t>1949-09</t>
  </si>
  <si>
    <t>433027********2014</t>
  </si>
  <si>
    <t>1.新建长沙至昆明铁路客运专线项目（芷江境内）建设用地（2015.5.19）2.芷江县2015年第一批次建设用地（高铁广场安置区）（2016.02.04）3.怀化至芷江高速公路（怀芷高速）（2017.06.14）</t>
  </si>
  <si>
    <t>138****7207</t>
  </si>
  <si>
    <t>2017.06.14</t>
  </si>
  <si>
    <t>涂桂英</t>
  </si>
  <si>
    <t>1951-05</t>
  </si>
  <si>
    <t>433027********2021</t>
  </si>
  <si>
    <t>杨仁炳</t>
  </si>
  <si>
    <t>户主（女婿）</t>
  </si>
  <si>
    <t>1970-09</t>
  </si>
  <si>
    <t>李春香</t>
  </si>
  <si>
    <t>1974-04</t>
  </si>
  <si>
    <t>433027********2027</t>
  </si>
  <si>
    <t>杨健</t>
  </si>
  <si>
    <t>1995-09</t>
  </si>
  <si>
    <t>431228********4233</t>
  </si>
  <si>
    <t>李菊珍</t>
  </si>
  <si>
    <t>女儿</t>
  </si>
  <si>
    <t>1978-03</t>
  </si>
  <si>
    <t>433027********2025</t>
  </si>
  <si>
    <t>李复元</t>
  </si>
  <si>
    <t>1975-01</t>
  </si>
  <si>
    <t>433027********2018</t>
  </si>
  <si>
    <t>1.新建长沙至昆明铁路客运专线项目（芷江境内）建设用地（2015.5.19）2.怀化至芷江高速公路（怀芷高速）（2017.06.14）</t>
  </si>
  <si>
    <t>172****1857</t>
  </si>
  <si>
    <t>邱玉凤</t>
  </si>
  <si>
    <t>433027********1643</t>
  </si>
  <si>
    <t>刘宝珍</t>
  </si>
  <si>
    <t>母亲</t>
  </si>
  <si>
    <t>1941-02</t>
  </si>
  <si>
    <t>433027********2023</t>
  </si>
  <si>
    <t>李秀</t>
  </si>
  <si>
    <t>长女</t>
  </si>
  <si>
    <t>2000-02</t>
  </si>
  <si>
    <t>431228********3847</t>
  </si>
  <si>
    <t>李泽银</t>
  </si>
  <si>
    <t>父亲</t>
  </si>
  <si>
    <t>1937-09</t>
  </si>
  <si>
    <t>433027********2011</t>
  </si>
  <si>
    <t>2022年去世</t>
  </si>
  <si>
    <t>李高发</t>
  </si>
  <si>
    <t>1958-09</t>
  </si>
  <si>
    <t>433027********2034</t>
  </si>
  <si>
    <t>186****8310</t>
  </si>
  <si>
    <t>邓长英</t>
  </si>
  <si>
    <t>1963-05</t>
  </si>
  <si>
    <t>李平</t>
  </si>
  <si>
    <t>1986-01</t>
  </si>
  <si>
    <t>431228********2012</t>
  </si>
  <si>
    <t>李霞</t>
  </si>
  <si>
    <t>1984-05</t>
  </si>
  <si>
    <t>431228********2026</t>
  </si>
  <si>
    <t>张嗣云</t>
  </si>
  <si>
    <t>1947-12</t>
  </si>
  <si>
    <t>433027********201X</t>
  </si>
  <si>
    <t>1.芷江县沪昆高铁进站路建设项目（舞阳路）（2014.05.20）2.新建长沙至昆明铁路客运专线项目（芷江境内）建设用地（2015.5.19）3.怀化至芷江高速公路（2017.6.14）</t>
  </si>
  <si>
    <t>199****4089</t>
  </si>
  <si>
    <t>陶长英</t>
  </si>
  <si>
    <t>1946-08</t>
  </si>
  <si>
    <t>433027********202X</t>
  </si>
  <si>
    <t>杨秀珍</t>
  </si>
  <si>
    <t>1941-12</t>
  </si>
  <si>
    <t>1.芷江县2015年第一批次建设用地（高铁广场安置区）（2016.02.04）</t>
  </si>
  <si>
    <t>159****4727</t>
  </si>
  <si>
    <t>杨兴国</t>
  </si>
  <si>
    <t>1966-11</t>
  </si>
  <si>
    <t>433027********2032</t>
  </si>
  <si>
    <t>139****7162</t>
  </si>
  <si>
    <t>李洪金</t>
  </si>
  <si>
    <t>1966-10</t>
  </si>
  <si>
    <t>433027********2028</t>
  </si>
  <si>
    <t>杨文涛</t>
  </si>
  <si>
    <t>次子</t>
  </si>
  <si>
    <t>1997-01</t>
  </si>
  <si>
    <t>431228********2699</t>
  </si>
  <si>
    <t>杨文明</t>
  </si>
  <si>
    <t>户主（长子）</t>
  </si>
  <si>
    <t>1989-08</t>
  </si>
  <si>
    <t>刘晓翠</t>
  </si>
  <si>
    <t>1987-07</t>
  </si>
  <si>
    <t>431228********5625</t>
  </si>
  <si>
    <t>张应和</t>
  </si>
  <si>
    <t>1946-05</t>
  </si>
  <si>
    <t>155****5708</t>
  </si>
  <si>
    <t>粟银珍</t>
  </si>
  <si>
    <t>1949-10</t>
  </si>
  <si>
    <t>张绍雨</t>
  </si>
  <si>
    <t>户主（儿子）</t>
  </si>
  <si>
    <t>1974-03</t>
  </si>
  <si>
    <t>张佶昂</t>
  </si>
  <si>
    <t>1998-07</t>
  </si>
  <si>
    <t>431228********0217</t>
  </si>
  <si>
    <t>张晓燕</t>
  </si>
  <si>
    <t>1986-07</t>
  </si>
  <si>
    <t>431228********2046</t>
  </si>
  <si>
    <t>1.芷江县2015年第一批次建设用地（高铁广场安置区）（2016.02.04）2.怀化至芷江高速公路（怀芷高速）（2017.06.14）</t>
  </si>
  <si>
    <t>178****1459</t>
  </si>
  <si>
    <t>张应才</t>
  </si>
  <si>
    <t>1968-09</t>
  </si>
  <si>
    <t>433027********2077</t>
  </si>
  <si>
    <t>183****6112</t>
  </si>
  <si>
    <t>李美英</t>
  </si>
  <si>
    <t>1965-01</t>
  </si>
  <si>
    <t>433027********2024</t>
  </si>
  <si>
    <t>张婵娟</t>
  </si>
  <si>
    <t>1992-04</t>
  </si>
  <si>
    <t>431228********202X</t>
  </si>
  <si>
    <t>张凌凌</t>
  </si>
  <si>
    <t>2000-01</t>
  </si>
  <si>
    <t>431228********3633</t>
  </si>
  <si>
    <t>张嗣清</t>
  </si>
  <si>
    <t>1957-11</t>
  </si>
  <si>
    <t>433027********2010</t>
  </si>
  <si>
    <t>137****7056</t>
  </si>
  <si>
    <t>张冬菊</t>
  </si>
  <si>
    <t>1985-12</t>
  </si>
  <si>
    <t>431228********2025</t>
  </si>
  <si>
    <t>不愿提供</t>
  </si>
  <si>
    <t>吴百花</t>
  </si>
  <si>
    <t>1964-10</t>
  </si>
  <si>
    <t>433027********2062</t>
  </si>
  <si>
    <t>张海霞</t>
  </si>
  <si>
    <t>次女</t>
  </si>
  <si>
    <t>1995-01</t>
  </si>
  <si>
    <t>曹丽平</t>
  </si>
  <si>
    <t>1963-12</t>
  </si>
  <si>
    <t>173****9698</t>
  </si>
  <si>
    <t>李高清</t>
  </si>
  <si>
    <t>1966-07</t>
  </si>
  <si>
    <t>433027********2015</t>
  </si>
  <si>
    <t>150****0395</t>
  </si>
  <si>
    <t>张小青</t>
  </si>
  <si>
    <t>433027********1629</t>
  </si>
  <si>
    <t>李丽萍</t>
  </si>
  <si>
    <t>2000-07</t>
  </si>
  <si>
    <t>431228********2029</t>
  </si>
  <si>
    <t>龙佳</t>
  </si>
  <si>
    <t>儿媳</t>
  </si>
  <si>
    <t>1987-08</t>
  </si>
  <si>
    <t>431228********1620</t>
  </si>
  <si>
    <t>李货</t>
  </si>
  <si>
    <t>1988-01</t>
  </si>
  <si>
    <t>431228********2019</t>
  </si>
  <si>
    <t>杨大友</t>
  </si>
  <si>
    <t>1953-02</t>
  </si>
  <si>
    <t>433027********2017</t>
  </si>
  <si>
    <t>151****4263</t>
  </si>
  <si>
    <t>杨佰沅</t>
  </si>
  <si>
    <t>1983-04</t>
  </si>
  <si>
    <t>431228********2016</t>
  </si>
  <si>
    <t>赵庆梅</t>
  </si>
  <si>
    <t>532101********2246</t>
  </si>
  <si>
    <t>郑桂芳</t>
  </si>
  <si>
    <t>1986-05</t>
  </si>
  <si>
    <t>431228********2021</t>
  </si>
  <si>
    <t>杨兴保</t>
  </si>
  <si>
    <t>1949-07</t>
  </si>
  <si>
    <t>178****0392</t>
  </si>
  <si>
    <t>王连菊</t>
  </si>
  <si>
    <t>1957-09</t>
  </si>
  <si>
    <t>杨文林</t>
  </si>
  <si>
    <t>1986-12</t>
  </si>
  <si>
    <t>李丽莉</t>
  </si>
  <si>
    <t>1990-09</t>
  </si>
  <si>
    <t>431225********5027</t>
  </si>
  <si>
    <t>杨云连</t>
  </si>
  <si>
    <t>1950-09</t>
  </si>
  <si>
    <t>1.芷江县沪昆高铁进站路建设项目（舞阳路）（2014.05.20）</t>
  </si>
  <si>
    <t>152****1179</t>
  </si>
  <si>
    <t>2014.05.20</t>
  </si>
  <si>
    <t>杨志荣</t>
  </si>
  <si>
    <t>1957-06</t>
  </si>
  <si>
    <t>433027********2013</t>
  </si>
  <si>
    <t>166****8522</t>
  </si>
  <si>
    <t>艾国珍</t>
  </si>
  <si>
    <t>1957-02</t>
  </si>
  <si>
    <t>余秋霞</t>
  </si>
  <si>
    <t>1984-09</t>
  </si>
  <si>
    <t>杨学清</t>
  </si>
  <si>
    <t>1982-09</t>
  </si>
  <si>
    <t>舒友艳</t>
  </si>
  <si>
    <t xml:space="preserve">儿媳  </t>
  </si>
  <si>
    <t>1982-08</t>
  </si>
  <si>
    <t>433027********1642</t>
  </si>
  <si>
    <t>张绍云</t>
  </si>
  <si>
    <t>1968-08</t>
  </si>
  <si>
    <t>1.芷江县沪昆高铁进站路建设项目（舞阳路）（2014.05.20）2.新建长沙至昆明铁路客运专线项目（芷江境内）建设用地（2015.5.19）</t>
  </si>
  <si>
    <t>147****6479</t>
  </si>
  <si>
    <t>2015.05.19</t>
  </si>
  <si>
    <t>李元红</t>
  </si>
  <si>
    <t>1968-10</t>
  </si>
  <si>
    <t>张文涛</t>
  </si>
  <si>
    <t>1998-06</t>
  </si>
  <si>
    <t>431228********2028</t>
  </si>
  <si>
    <t>张建林</t>
  </si>
  <si>
    <t>1981-04</t>
  </si>
  <si>
    <t>188****5118</t>
  </si>
  <si>
    <t>李继英</t>
  </si>
  <si>
    <t>1978-01</t>
  </si>
  <si>
    <t>433027********3024</t>
  </si>
  <si>
    <t>粟莲美</t>
  </si>
  <si>
    <t>1951-07</t>
  </si>
  <si>
    <t>433027********2020</t>
  </si>
  <si>
    <t>张嗣元</t>
  </si>
  <si>
    <t>1951-03</t>
  </si>
  <si>
    <t>433027********2019</t>
  </si>
  <si>
    <t>(2019去世）</t>
  </si>
  <si>
    <t>李冬梅</t>
  </si>
  <si>
    <t>前妻</t>
  </si>
  <si>
    <t>1981-12</t>
  </si>
  <si>
    <t>433027********1826</t>
  </si>
  <si>
    <t>（2020年6月4号去世）</t>
  </si>
  <si>
    <t>张应富</t>
  </si>
  <si>
    <t>1973-12</t>
  </si>
  <si>
    <t>199****9187</t>
  </si>
  <si>
    <t>杨梅</t>
  </si>
  <si>
    <t>1976-06</t>
  </si>
  <si>
    <t>张梦妮</t>
  </si>
  <si>
    <t>1997-09</t>
  </si>
  <si>
    <t>431228********5688</t>
  </si>
  <si>
    <t>王金香</t>
  </si>
  <si>
    <t>1953-12</t>
  </si>
  <si>
    <t>1.芷江县沪昆高铁进站路建设项目（舞阳路）（2014.05.20）2.芷江县2015年第一批次建设用地（高铁广场安置区）（2016.02.04）</t>
  </si>
  <si>
    <t>193****2128</t>
  </si>
  <si>
    <t>张建辉</t>
  </si>
  <si>
    <t>1972-08</t>
  </si>
  <si>
    <t>433027********2044</t>
  </si>
  <si>
    <t>193****2129</t>
  </si>
  <si>
    <t>张建明</t>
  </si>
  <si>
    <t>户主（次子）</t>
  </si>
  <si>
    <t>1977-06</t>
  </si>
  <si>
    <t>193****2130</t>
  </si>
  <si>
    <t>张建军</t>
  </si>
  <si>
    <t>长子</t>
  </si>
  <si>
    <t>193****2131</t>
  </si>
  <si>
    <t>（2023年去世）</t>
  </si>
  <si>
    <t>杨群英</t>
  </si>
  <si>
    <t>1979-06</t>
  </si>
  <si>
    <t>433027********422X</t>
  </si>
  <si>
    <t>193****2132</t>
  </si>
  <si>
    <t>李琴</t>
  </si>
  <si>
    <t>431228********2024</t>
  </si>
  <si>
    <t>193****2133</t>
  </si>
  <si>
    <t>杨志松</t>
  </si>
  <si>
    <t>1973-05</t>
  </si>
  <si>
    <t>132****8025</t>
  </si>
  <si>
    <t>刘桃英</t>
  </si>
  <si>
    <t>1975-08</t>
  </si>
  <si>
    <t>433027********3469</t>
  </si>
  <si>
    <t>张应德</t>
  </si>
  <si>
    <t>1967-04</t>
  </si>
  <si>
    <t>1.芷江县2015年第一批次建设用地（高铁广场安置区）（2016.02.04）2.怀化至芷江高速公路（2017.6.14）</t>
  </si>
  <si>
    <t>189****9019</t>
  </si>
  <si>
    <t>李水英</t>
  </si>
  <si>
    <t>1970-06</t>
  </si>
  <si>
    <t>张雅倩</t>
  </si>
  <si>
    <t>2000-05</t>
  </si>
  <si>
    <t>431228********5064</t>
  </si>
  <si>
    <t>张丽丽</t>
  </si>
  <si>
    <t>1993-06</t>
  </si>
  <si>
    <t>431228********1684</t>
  </si>
  <si>
    <t>杨志元</t>
  </si>
  <si>
    <t>1966-06</t>
  </si>
  <si>
    <t>1.芷江县沪昆高铁进站路建设项目（舞阳路）（2014.05.20）2.怀化至芷江高速公路（2017.6.14）</t>
  </si>
  <si>
    <t>158****8579</t>
  </si>
  <si>
    <t>李翠兰</t>
  </si>
  <si>
    <t>1967-03</t>
  </si>
  <si>
    <t>杨帅</t>
  </si>
  <si>
    <t>1997-12</t>
  </si>
  <si>
    <t>431228********3897</t>
  </si>
  <si>
    <t>杨军</t>
  </si>
  <si>
    <t>431228********201X</t>
  </si>
  <si>
    <t>罗素桃</t>
  </si>
  <si>
    <t>1990-06</t>
  </si>
  <si>
    <t>431229********2827</t>
  </si>
  <si>
    <t>杨志友</t>
  </si>
  <si>
    <t>1967-10</t>
  </si>
  <si>
    <t>张丽平</t>
  </si>
  <si>
    <t>1976-09</t>
  </si>
  <si>
    <t>433027********2040</t>
  </si>
  <si>
    <t>杨青</t>
  </si>
  <si>
    <t>1999-06</t>
  </si>
  <si>
    <t>431228********1439</t>
  </si>
  <si>
    <t>吴贻登</t>
  </si>
  <si>
    <t>1962-09</t>
  </si>
  <si>
    <t>433027********2016</t>
  </si>
  <si>
    <t>191****3468</t>
  </si>
  <si>
    <t>蒋家梅</t>
  </si>
  <si>
    <t>433027********2041</t>
  </si>
  <si>
    <t>吴延成</t>
  </si>
  <si>
    <t>1994-05</t>
  </si>
  <si>
    <t>431228********205X</t>
  </si>
  <si>
    <t>吴敏</t>
  </si>
  <si>
    <t>1986-10</t>
  </si>
  <si>
    <t>吴德恩</t>
  </si>
  <si>
    <t>1935-04</t>
  </si>
  <si>
    <t>2023.4.1死亡</t>
  </si>
  <si>
    <t>杨青秀</t>
  </si>
  <si>
    <t>1937-10</t>
  </si>
  <si>
    <t>2021.7.10死亡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</si>
  <si>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</si>
  <si>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</si>
  <si>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</si>
  <si>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</si>
  <si>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</si>
  <si>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芷江镇蚂蝗塘村张家琅组被征地农民社会保障对象认定花名册</t>
  </si>
  <si>
    <t>晏小春</t>
  </si>
  <si>
    <t>1972-02</t>
  </si>
  <si>
    <t>芷江镇蚂蝗塘村张家琅组</t>
  </si>
  <si>
    <t>156****7973</t>
  </si>
  <si>
    <t>唐元菊</t>
  </si>
  <si>
    <t>1974-08</t>
  </si>
  <si>
    <t>晏铁梅</t>
  </si>
  <si>
    <t>1997-03</t>
  </si>
  <si>
    <t>鲍菊连</t>
  </si>
  <si>
    <t>1943-09</t>
  </si>
  <si>
    <t>2018年12月31日去世</t>
  </si>
  <si>
    <t>晏小林</t>
  </si>
  <si>
    <t>1966-09</t>
  </si>
  <si>
    <t>156****3852</t>
  </si>
  <si>
    <t>晏肇泽</t>
  </si>
  <si>
    <t>431228********2032</t>
  </si>
  <si>
    <t>晏瑞滋</t>
  </si>
  <si>
    <t>1996-07</t>
  </si>
  <si>
    <t>431228********2014</t>
  </si>
  <si>
    <t>杨久久</t>
  </si>
  <si>
    <t>1965-08</t>
  </si>
  <si>
    <t>杨世干</t>
  </si>
  <si>
    <t>155****7402</t>
  </si>
  <si>
    <t>松跃连</t>
  </si>
  <si>
    <t>1956-09</t>
  </si>
  <si>
    <t>杨勇</t>
  </si>
  <si>
    <t>1983-11</t>
  </si>
  <si>
    <t>431228********2018</t>
  </si>
  <si>
    <t>杨妃</t>
  </si>
  <si>
    <t>1987-04</t>
  </si>
  <si>
    <t>431228********4249</t>
  </si>
  <si>
    <t>罗柏艳</t>
  </si>
  <si>
    <t>1982-12</t>
  </si>
  <si>
    <t>430524********6325</t>
  </si>
  <si>
    <t>邓长美</t>
  </si>
  <si>
    <t>1961-07</t>
  </si>
  <si>
    <t>153****4909</t>
  </si>
  <si>
    <t>杨小庆</t>
  </si>
  <si>
    <t>杨志康</t>
  </si>
  <si>
    <t>8199-41</t>
  </si>
  <si>
    <t>433122********72016</t>
  </si>
  <si>
    <t>李培进</t>
  </si>
  <si>
    <t>1950-04</t>
  </si>
  <si>
    <t>156****9301</t>
  </si>
  <si>
    <t>张何珍</t>
  </si>
  <si>
    <t>1956-08</t>
  </si>
  <si>
    <t>433057********2044</t>
  </si>
  <si>
    <t>李元辉</t>
  </si>
  <si>
    <t>1977-09</t>
  </si>
  <si>
    <t>杨冬梅</t>
  </si>
  <si>
    <t>1981-11</t>
  </si>
  <si>
    <t>433027********1828</t>
  </si>
  <si>
    <t>胡前高</t>
  </si>
  <si>
    <t>1970-03</t>
  </si>
  <si>
    <t>433027********2210</t>
  </si>
  <si>
    <t>1.芷江县沪昆高铁进站路建设项目（2014.05.20）</t>
  </si>
  <si>
    <t>191****5220</t>
  </si>
  <si>
    <t>肖先美</t>
  </si>
  <si>
    <t>1939-03</t>
  </si>
  <si>
    <t>433027********2222</t>
  </si>
  <si>
    <t>2024年10月死亡</t>
  </si>
  <si>
    <t>冉先菊</t>
  </si>
  <si>
    <t>1979-08</t>
  </si>
  <si>
    <t>433027********2225</t>
  </si>
  <si>
    <t>芷江镇蚂蝗塘村黄栗山组被征地农民社会保障对象认定花名册</t>
  </si>
  <si>
    <t>孙英才</t>
  </si>
  <si>
    <t>1958-06</t>
  </si>
  <si>
    <t>芷江镇蚂蝗塘村黄粟山组</t>
  </si>
  <si>
    <t>152****6128</t>
  </si>
  <si>
    <t>2025年2月死亡</t>
  </si>
  <si>
    <t>冯翠珍</t>
  </si>
  <si>
    <t>户主（妻子）</t>
  </si>
  <si>
    <t>1962-12</t>
  </si>
  <si>
    <t>433027********2045</t>
  </si>
  <si>
    <t>孙海军</t>
  </si>
  <si>
    <t>1982-11</t>
  </si>
  <si>
    <t>郑林</t>
  </si>
  <si>
    <t>431228********162X</t>
  </si>
  <si>
    <t>孙多谋</t>
  </si>
  <si>
    <t>1984-10</t>
  </si>
  <si>
    <t>431228********2015</t>
  </si>
  <si>
    <t>伍群</t>
  </si>
  <si>
    <t>1986-04</t>
  </si>
  <si>
    <t>431281********0026</t>
  </si>
  <si>
    <t>龙久英</t>
  </si>
  <si>
    <t>1934-11</t>
  </si>
  <si>
    <t>2024年12月死亡</t>
  </si>
  <si>
    <t>龙小明</t>
  </si>
  <si>
    <t>1970-07</t>
  </si>
  <si>
    <t>433027********2030</t>
  </si>
  <si>
    <t>131****0885</t>
  </si>
  <si>
    <t>许桂英</t>
  </si>
  <si>
    <t>1943-04</t>
  </si>
  <si>
    <t>龙孝礼</t>
  </si>
  <si>
    <t>1961-11</t>
  </si>
  <si>
    <t>183****7292</t>
  </si>
  <si>
    <t>张美兰</t>
  </si>
  <si>
    <t>1961-01</t>
  </si>
  <si>
    <t>龙静</t>
  </si>
  <si>
    <t>李高林</t>
  </si>
  <si>
    <t>1974-09</t>
  </si>
  <si>
    <t>135****6932</t>
  </si>
  <si>
    <t>张华菊</t>
  </si>
  <si>
    <t>1983-05</t>
  </si>
  <si>
    <t>431228********1848</t>
  </si>
  <si>
    <t>龙小军</t>
  </si>
  <si>
    <t>1.芷江县沪昆高铁进站路建设项目（舞阳路）（2014.05.20）2.芷江县2018年第四批次建设项目（唯楚酒庄）（2020.06.05）</t>
  </si>
  <si>
    <t>178****3064</t>
  </si>
  <si>
    <t>2020.06.05</t>
  </si>
  <si>
    <t>龙春月</t>
  </si>
  <si>
    <t>2000-09</t>
  </si>
  <si>
    <t>431228********2647</t>
  </si>
  <si>
    <t>杨雪地</t>
  </si>
  <si>
    <t>1975-02</t>
  </si>
  <si>
    <t>433031********0623</t>
  </si>
  <si>
    <t>芷江县被征地农民社会保障对象认定花名册</t>
  </si>
  <si>
    <t>张茂发</t>
  </si>
  <si>
    <t>1966-12</t>
  </si>
  <si>
    <t>芷江镇蚂蝗塘村蔡家垅组</t>
  </si>
  <si>
    <t>1.新建长沙至昆明铁路客运专线项目（芷江境内）建设用地（2015.5.19）</t>
  </si>
  <si>
    <t>187****3257</t>
  </si>
  <si>
    <t>张晓康</t>
  </si>
  <si>
    <t>1996-09</t>
  </si>
  <si>
    <t>431228********2011</t>
  </si>
  <si>
    <t>芷江镇蚂蝗塘村王冲垅组被征地农民社会保障对象认定花名册</t>
  </si>
  <si>
    <t>李复运</t>
  </si>
  <si>
    <t>1969-07</t>
  </si>
  <si>
    <t>433027********2039</t>
  </si>
  <si>
    <t>芷江镇蚂蝗塘村王冲垅组</t>
  </si>
  <si>
    <t>191****2798</t>
  </si>
  <si>
    <t>罗连凤</t>
  </si>
  <si>
    <t>1967-02</t>
  </si>
  <si>
    <t>433027********5025</t>
  </si>
  <si>
    <t>芷江镇蚂蝗塘村泥鳅湾组被征地农民社会保障对象认定花名册</t>
  </si>
  <si>
    <t>龙克治</t>
  </si>
  <si>
    <t>1966-02</t>
  </si>
  <si>
    <t>芷江镇蚂蝗塘村泥鳅湾组</t>
  </si>
  <si>
    <t>155****3571</t>
  </si>
  <si>
    <t>刘春梅</t>
  </si>
  <si>
    <t>1965-03</t>
  </si>
  <si>
    <t>龙双双</t>
  </si>
  <si>
    <t>1991-12</t>
  </si>
  <si>
    <t>龙孝辉</t>
  </si>
  <si>
    <t>1997-05</t>
  </si>
  <si>
    <t>431228********3036</t>
  </si>
  <si>
    <t>龙人学</t>
  </si>
  <si>
    <t>1937-03</t>
  </si>
  <si>
    <t>2025.1.13死亡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</si>
</sst>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大标宋_GBK"/>
      <charset val="134"/>
    </font>
    <font>
      <sz val="10"/>
      <name val="宋体"/>
      <charset val="134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F8" sqref="F8"/>
    </sheetView>
  </sheetViews>
  <sheetFormatPr defaultColWidth="9" defaultRowHeight="13.5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31" t="s">
        <v>0</v>
      </c>
      <c r="B1" s="31"/>
      <c r="C1" s="31"/>
      <c r="D1" s="31"/>
    </row>
    <row r="2" s="30" customFormat="1" ht="56" customHeight="1" spans="1:4">
      <c r="A2" s="32" t="s">
        <v>1</v>
      </c>
      <c r="B2" s="32" t="s">
        <v>2</v>
      </c>
      <c r="C2" s="32" t="s">
        <v>3</v>
      </c>
      <c r="D2" s="32" t="s">
        <v>4</v>
      </c>
    </row>
    <row r="3" ht="35" customHeight="1" spans="1:4">
      <c r="A3" s="33">
        <v>1</v>
      </c>
      <c r="B3" s="33" t="s">
        <v>5</v>
      </c>
      <c r="C3" s="33">
        <v>26</v>
      </c>
      <c r="D3" s="33">
        <v>97</v>
      </c>
    </row>
    <row r="4" ht="35" customHeight="1" spans="1:4">
      <c r="A4" s="33">
        <v>2</v>
      </c>
      <c r="B4" s="33" t="s">
        <v>6</v>
      </c>
      <c r="C4" s="33">
        <v>6</v>
      </c>
      <c r="D4" s="34">
        <v>23</v>
      </c>
    </row>
    <row r="5" ht="35" customHeight="1" spans="1:4">
      <c r="A5" s="33">
        <v>3</v>
      </c>
      <c r="B5" s="33" t="s">
        <v>7</v>
      </c>
      <c r="C5" s="33">
        <v>5</v>
      </c>
      <c r="D5" s="34">
        <v>17</v>
      </c>
    </row>
    <row r="6" ht="35" customHeight="1" spans="1:4">
      <c r="A6" s="33">
        <v>4</v>
      </c>
      <c r="B6" s="33" t="s">
        <v>8</v>
      </c>
      <c r="C6" s="33">
        <v>1</v>
      </c>
      <c r="D6" s="34">
        <v>2</v>
      </c>
    </row>
    <row r="7" ht="35" customHeight="1" spans="1:4">
      <c r="A7" s="33">
        <v>5</v>
      </c>
      <c r="B7" s="33" t="s">
        <v>9</v>
      </c>
      <c r="C7" s="33">
        <v>1</v>
      </c>
      <c r="D7" s="34">
        <v>2</v>
      </c>
    </row>
    <row r="8" ht="35" customHeight="1" spans="1:4">
      <c r="A8" s="33">
        <v>6</v>
      </c>
      <c r="B8" s="33" t="s">
        <v>10</v>
      </c>
      <c r="C8" s="33">
        <v>1</v>
      </c>
      <c r="D8" s="34">
        <v>5</v>
      </c>
    </row>
    <row r="9" ht="35" customHeight="1" spans="1:4">
      <c r="A9" s="33"/>
      <c r="B9" s="35" t="s">
        <v>11</v>
      </c>
      <c r="C9" s="35">
        <f>SUM(C3:C8)</f>
        <v>40</v>
      </c>
      <c r="D9" s="35">
        <f>SUM(D3:D8)</f>
        <v>146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2"/>
  <sheetViews>
    <sheetView view="pageBreakPreview" zoomScaleNormal="100" workbookViewId="0">
      <selection activeCell="T6" sqref="T6"/>
    </sheetView>
  </sheetViews>
  <sheetFormatPr defaultColWidth="9" defaultRowHeight="13.5"/>
  <cols>
    <col min="1" max="1" width="3.875" style="17" customWidth="1"/>
    <col min="2" max="2" width="7.95833333333333" style="17" customWidth="1"/>
    <col min="3" max="3" width="7.03333333333333" style="17" customWidth="1"/>
    <col min="4" max="4" width="3.90833333333333" style="17" customWidth="1"/>
    <col min="5" max="5" width="8.725" style="17" customWidth="1"/>
    <col min="6" max="6" width="19.05" style="17" customWidth="1"/>
    <col min="7" max="7" width="12.775" style="17" customWidth="1"/>
    <col min="8" max="8" width="6.26666666666667" style="17" customWidth="1"/>
    <col min="9" max="9" width="7.85833333333333" style="17" customWidth="1"/>
    <col min="10" max="10" width="38.1083333333333" style="17" customWidth="1"/>
    <col min="11" max="11" width="7.34166666666667" style="17" customWidth="1"/>
    <col min="12" max="12" width="7.59166666666667" style="17" customWidth="1"/>
    <col min="13" max="13" width="8.625" style="17" customWidth="1"/>
    <col min="14" max="14" width="12.1416666666667" style="17" customWidth="1"/>
    <col min="15" max="15" width="11.7416666666667" style="17" customWidth="1"/>
    <col min="16" max="16" width="7.96666666666667" style="17" customWidth="1"/>
    <col min="17" max="17" width="8.11666666666667" style="17" customWidth="1"/>
    <col min="18" max="18" width="10" style="17" customWidth="1"/>
    <col min="19" max="16384" width="9" style="17"/>
  </cols>
  <sheetData>
    <row r="1" ht="33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="22" customFormat="1" ht="75" customHeight="1" spans="1:18">
      <c r="A2" s="20" t="s">
        <v>1</v>
      </c>
      <c r="B2" s="20" t="s">
        <v>13</v>
      </c>
      <c r="C2" s="20" t="s">
        <v>14</v>
      </c>
      <c r="D2" s="20" t="s">
        <v>15</v>
      </c>
      <c r="E2" s="20" t="s">
        <v>16</v>
      </c>
      <c r="F2" s="20" t="s">
        <v>17</v>
      </c>
      <c r="G2" s="20" t="s">
        <v>18</v>
      </c>
      <c r="H2" s="20" t="s">
        <v>19</v>
      </c>
      <c r="I2" s="20" t="s">
        <v>20</v>
      </c>
      <c r="J2" s="20" t="s">
        <v>21</v>
      </c>
      <c r="K2" s="20" t="s">
        <v>22</v>
      </c>
      <c r="L2" s="20" t="s">
        <v>23</v>
      </c>
      <c r="M2" s="20" t="s">
        <v>24</v>
      </c>
      <c r="N2" s="20" t="s">
        <v>25</v>
      </c>
      <c r="O2" s="20" t="s">
        <v>26</v>
      </c>
      <c r="P2" s="20" t="s">
        <v>27</v>
      </c>
      <c r="Q2" s="20" t="s">
        <v>28</v>
      </c>
      <c r="R2" s="20" t="s">
        <v>29</v>
      </c>
    </row>
    <row r="3" ht="45" customHeight="1" spans="1:18">
      <c r="A3" s="20">
        <v>1</v>
      </c>
      <c r="B3" s="20" t="s">
        <v>30</v>
      </c>
      <c r="C3" s="20" t="s">
        <v>31</v>
      </c>
      <c r="D3" s="3" t="str">
        <f t="shared" ref="D3:D66" si="0">IF(MOD(MID(F3,17,1),2),"男","女")</f>
        <v>男</v>
      </c>
      <c r="E3" s="3" t="s">
        <v>32</v>
      </c>
      <c r="F3" s="20" t="s">
        <v>33</v>
      </c>
      <c r="G3" s="20" t="s">
        <v>34</v>
      </c>
      <c r="H3" s="20">
        <v>4</v>
      </c>
      <c r="I3" s="20">
        <v>4</v>
      </c>
      <c r="J3" s="3" t="s">
        <v>35</v>
      </c>
      <c r="K3" s="3">
        <v>5.2</v>
      </c>
      <c r="L3" s="3">
        <v>5.1</v>
      </c>
      <c r="M3" s="3">
        <v>0.025</v>
      </c>
      <c r="N3" s="3" t="s">
        <v>36</v>
      </c>
      <c r="O3" s="3" t="s">
        <v>37</v>
      </c>
      <c r="P3" s="20" t="s">
        <v>38</v>
      </c>
      <c r="Q3" s="20"/>
      <c r="R3" s="20"/>
    </row>
    <row r="4" ht="45" customHeight="1" spans="1:18">
      <c r="A4" s="20"/>
      <c r="B4" s="20" t="s">
        <v>39</v>
      </c>
      <c r="C4" s="20" t="s">
        <v>40</v>
      </c>
      <c r="D4" s="3" t="str">
        <f t="shared" si="0"/>
        <v>女</v>
      </c>
      <c r="E4" s="3" t="s">
        <v>41</v>
      </c>
      <c r="F4" s="20" t="s">
        <v>42</v>
      </c>
      <c r="G4" s="20" t="s">
        <v>34</v>
      </c>
      <c r="H4" s="20">
        <v>4</v>
      </c>
      <c r="I4" s="20">
        <v>4</v>
      </c>
      <c r="J4" s="3" t="s">
        <v>35</v>
      </c>
      <c r="K4" s="3">
        <v>5.2</v>
      </c>
      <c r="L4" s="3">
        <v>5.1</v>
      </c>
      <c r="M4" s="3">
        <v>0.025</v>
      </c>
      <c r="N4" s="3" t="s">
        <v>36</v>
      </c>
      <c r="O4" s="3" t="s">
        <v>37</v>
      </c>
      <c r="P4" s="20" t="s">
        <v>38</v>
      </c>
      <c r="Q4" s="20"/>
      <c r="R4" s="20"/>
    </row>
    <row r="5" ht="45" customHeight="1" spans="1:18">
      <c r="A5" s="20"/>
      <c r="B5" s="20" t="s">
        <v>43</v>
      </c>
      <c r="C5" s="20" t="s">
        <v>44</v>
      </c>
      <c r="D5" s="3" t="str">
        <f t="shared" si="0"/>
        <v>男</v>
      </c>
      <c r="E5" s="3" t="s">
        <v>45</v>
      </c>
      <c r="F5" s="20" t="s">
        <v>46</v>
      </c>
      <c r="G5" s="20" t="s">
        <v>34</v>
      </c>
      <c r="H5" s="20">
        <v>4</v>
      </c>
      <c r="I5" s="20">
        <v>4</v>
      </c>
      <c r="J5" s="3" t="s">
        <v>35</v>
      </c>
      <c r="K5" s="3">
        <v>5.2</v>
      </c>
      <c r="L5" s="3">
        <v>5.1</v>
      </c>
      <c r="M5" s="3">
        <v>0.025</v>
      </c>
      <c r="N5" s="3" t="s">
        <v>36</v>
      </c>
      <c r="O5" s="3" t="s">
        <v>37</v>
      </c>
      <c r="P5" s="20"/>
      <c r="Q5" s="20" t="s">
        <v>47</v>
      </c>
      <c r="R5" s="20"/>
    </row>
    <row r="6" ht="45" customHeight="1" spans="1:18">
      <c r="A6" s="20"/>
      <c r="B6" s="20" t="s">
        <v>48</v>
      </c>
      <c r="C6" s="20" t="s">
        <v>49</v>
      </c>
      <c r="D6" s="3" t="str">
        <f t="shared" si="0"/>
        <v>男</v>
      </c>
      <c r="E6" s="3" t="s">
        <v>50</v>
      </c>
      <c r="F6" s="20" t="s">
        <v>51</v>
      </c>
      <c r="G6" s="20" t="s">
        <v>34</v>
      </c>
      <c r="H6" s="20">
        <v>4</v>
      </c>
      <c r="I6" s="20">
        <v>4</v>
      </c>
      <c r="J6" s="3" t="s">
        <v>35</v>
      </c>
      <c r="K6" s="3">
        <v>5.2</v>
      </c>
      <c r="L6" s="3">
        <v>5.1</v>
      </c>
      <c r="M6" s="3">
        <v>0.025</v>
      </c>
      <c r="N6" s="3" t="s">
        <v>36</v>
      </c>
      <c r="O6" s="3" t="s">
        <v>37</v>
      </c>
      <c r="P6" s="20"/>
      <c r="Q6" s="20" t="s">
        <v>47</v>
      </c>
      <c r="R6" s="20"/>
    </row>
    <row r="7" ht="66" customHeight="1" spans="1:18">
      <c r="A7" s="25">
        <v>2</v>
      </c>
      <c r="B7" s="20" t="s">
        <v>52</v>
      </c>
      <c r="C7" s="20" t="s">
        <v>31</v>
      </c>
      <c r="D7" s="3" t="str">
        <f t="shared" si="0"/>
        <v>男</v>
      </c>
      <c r="E7" s="3" t="s">
        <v>53</v>
      </c>
      <c r="F7" s="20" t="s">
        <v>54</v>
      </c>
      <c r="G7" s="20" t="s">
        <v>34</v>
      </c>
      <c r="H7" s="20">
        <v>7</v>
      </c>
      <c r="I7" s="20">
        <v>6</v>
      </c>
      <c r="J7" s="3" t="s">
        <v>55</v>
      </c>
      <c r="K7" s="20">
        <v>5.184</v>
      </c>
      <c r="L7" s="20">
        <v>3.305</v>
      </c>
      <c r="M7" s="20">
        <v>0.268</v>
      </c>
      <c r="N7" s="20" t="s">
        <v>56</v>
      </c>
      <c r="O7" s="3" t="s">
        <v>57</v>
      </c>
      <c r="P7" s="20" t="s">
        <v>38</v>
      </c>
      <c r="Q7" s="20"/>
      <c r="R7" s="20"/>
    </row>
    <row r="8" ht="65" customHeight="1" spans="1:18">
      <c r="A8" s="26"/>
      <c r="B8" s="20" t="s">
        <v>58</v>
      </c>
      <c r="C8" s="20" t="s">
        <v>40</v>
      </c>
      <c r="D8" s="3" t="str">
        <f t="shared" si="0"/>
        <v>女</v>
      </c>
      <c r="E8" s="3" t="s">
        <v>59</v>
      </c>
      <c r="F8" s="20" t="s">
        <v>60</v>
      </c>
      <c r="G8" s="20" t="s">
        <v>34</v>
      </c>
      <c r="H8" s="20">
        <v>7</v>
      </c>
      <c r="I8" s="20">
        <v>6</v>
      </c>
      <c r="J8" s="3" t="s">
        <v>55</v>
      </c>
      <c r="K8" s="20">
        <v>5.184</v>
      </c>
      <c r="L8" s="20">
        <v>3.305</v>
      </c>
      <c r="M8" s="20">
        <v>0.268</v>
      </c>
      <c r="N8" s="20" t="s">
        <v>56</v>
      </c>
      <c r="O8" s="3" t="s">
        <v>57</v>
      </c>
      <c r="P8" s="20" t="s">
        <v>38</v>
      </c>
      <c r="Q8" s="20"/>
      <c r="R8" s="20"/>
    </row>
    <row r="9" ht="61" customHeight="1" spans="1:18">
      <c r="A9" s="26"/>
      <c r="B9" s="20" t="s">
        <v>61</v>
      </c>
      <c r="C9" s="20" t="s">
        <v>62</v>
      </c>
      <c r="D9" s="3" t="str">
        <f t="shared" si="0"/>
        <v>男</v>
      </c>
      <c r="E9" s="3" t="s">
        <v>63</v>
      </c>
      <c r="F9" s="20" t="s">
        <v>46</v>
      </c>
      <c r="G9" s="20" t="s">
        <v>34</v>
      </c>
      <c r="H9" s="20">
        <v>7</v>
      </c>
      <c r="I9" s="20">
        <v>6</v>
      </c>
      <c r="J9" s="3" t="s">
        <v>55</v>
      </c>
      <c r="K9" s="20">
        <v>5.184</v>
      </c>
      <c r="L9" s="20">
        <v>3.305</v>
      </c>
      <c r="M9" s="20">
        <v>0.268</v>
      </c>
      <c r="N9" s="20" t="s">
        <v>56</v>
      </c>
      <c r="O9" s="3" t="s">
        <v>57</v>
      </c>
      <c r="P9" s="20" t="s">
        <v>38</v>
      </c>
      <c r="Q9" s="20"/>
      <c r="R9" s="20"/>
    </row>
    <row r="10" ht="57" customHeight="1" spans="1:18">
      <c r="A10" s="26"/>
      <c r="B10" s="20" t="s">
        <v>64</v>
      </c>
      <c r="C10" s="20" t="s">
        <v>40</v>
      </c>
      <c r="D10" s="3" t="str">
        <f t="shared" si="0"/>
        <v>女</v>
      </c>
      <c r="E10" s="3" t="s">
        <v>65</v>
      </c>
      <c r="F10" s="20" t="s">
        <v>66</v>
      </c>
      <c r="G10" s="20" t="s">
        <v>34</v>
      </c>
      <c r="H10" s="20">
        <v>7</v>
      </c>
      <c r="I10" s="20">
        <v>6</v>
      </c>
      <c r="J10" s="3" t="s">
        <v>55</v>
      </c>
      <c r="K10" s="20">
        <v>5.184</v>
      </c>
      <c r="L10" s="20">
        <v>3.305</v>
      </c>
      <c r="M10" s="20">
        <v>0.268</v>
      </c>
      <c r="N10" s="20" t="s">
        <v>56</v>
      </c>
      <c r="O10" s="3" t="s">
        <v>57</v>
      </c>
      <c r="P10" s="20" t="s">
        <v>38</v>
      </c>
      <c r="Q10" s="20"/>
      <c r="R10" s="20"/>
    </row>
    <row r="11" ht="66" customHeight="1" spans="1:18">
      <c r="A11" s="26"/>
      <c r="B11" s="20" t="s">
        <v>67</v>
      </c>
      <c r="C11" s="20" t="s">
        <v>44</v>
      </c>
      <c r="D11" s="3" t="str">
        <f t="shared" si="0"/>
        <v>男</v>
      </c>
      <c r="E11" s="3" t="s">
        <v>68</v>
      </c>
      <c r="F11" s="20" t="s">
        <v>69</v>
      </c>
      <c r="G11" s="20" t="s">
        <v>34</v>
      </c>
      <c r="H11" s="20">
        <v>7</v>
      </c>
      <c r="I11" s="20">
        <v>6</v>
      </c>
      <c r="J11" s="3" t="s">
        <v>55</v>
      </c>
      <c r="K11" s="20">
        <v>5.184</v>
      </c>
      <c r="L11" s="20">
        <v>3.305</v>
      </c>
      <c r="M11" s="20">
        <v>0.268</v>
      </c>
      <c r="N11" s="20" t="s">
        <v>56</v>
      </c>
      <c r="O11" s="3" t="s">
        <v>57</v>
      </c>
      <c r="P11" s="20" t="s">
        <v>38</v>
      </c>
      <c r="Q11" s="20"/>
      <c r="R11" s="20"/>
    </row>
    <row r="12" ht="66" customHeight="1" spans="1:18">
      <c r="A12" s="27"/>
      <c r="B12" s="20" t="s">
        <v>70</v>
      </c>
      <c r="C12" s="20" t="s">
        <v>71</v>
      </c>
      <c r="D12" s="3" t="str">
        <f t="shared" si="0"/>
        <v>女</v>
      </c>
      <c r="E12" s="3" t="s">
        <v>72</v>
      </c>
      <c r="F12" s="20" t="s">
        <v>73</v>
      </c>
      <c r="G12" s="20" t="s">
        <v>34</v>
      </c>
      <c r="H12" s="20">
        <v>7</v>
      </c>
      <c r="I12" s="20">
        <v>6</v>
      </c>
      <c r="J12" s="3" t="s">
        <v>55</v>
      </c>
      <c r="K12" s="20">
        <v>5.184</v>
      </c>
      <c r="L12" s="20">
        <v>3.305</v>
      </c>
      <c r="M12" s="20">
        <v>0.268</v>
      </c>
      <c r="N12" s="20" t="s">
        <v>56</v>
      </c>
      <c r="O12" s="3" t="s">
        <v>57</v>
      </c>
      <c r="P12" s="20" t="s">
        <v>38</v>
      </c>
      <c r="Q12" s="20"/>
      <c r="R12" s="20"/>
    </row>
    <row r="13" ht="48" customHeight="1" spans="1:18">
      <c r="A13" s="20">
        <v>3</v>
      </c>
      <c r="B13" s="20" t="s">
        <v>74</v>
      </c>
      <c r="C13" s="20" t="s">
        <v>31</v>
      </c>
      <c r="D13" s="3" t="str">
        <f t="shared" si="0"/>
        <v>男</v>
      </c>
      <c r="E13" s="3" t="s">
        <v>75</v>
      </c>
      <c r="F13" s="20" t="s">
        <v>76</v>
      </c>
      <c r="G13" s="20" t="s">
        <v>34</v>
      </c>
      <c r="H13" s="20">
        <v>6</v>
      </c>
      <c r="I13" s="20">
        <v>5</v>
      </c>
      <c r="J13" s="3" t="s">
        <v>77</v>
      </c>
      <c r="K13" s="20">
        <v>3.018</v>
      </c>
      <c r="L13" s="20">
        <v>1.897</v>
      </c>
      <c r="M13" s="20">
        <v>0.186</v>
      </c>
      <c r="N13" s="20" t="s">
        <v>78</v>
      </c>
      <c r="O13" s="20" t="s">
        <v>57</v>
      </c>
      <c r="P13" s="20" t="s">
        <v>38</v>
      </c>
      <c r="Q13" s="20"/>
      <c r="R13" s="20"/>
    </row>
    <row r="14" ht="48" customHeight="1" spans="1:18">
      <c r="A14" s="20"/>
      <c r="B14" s="20" t="s">
        <v>79</v>
      </c>
      <c r="C14" s="20" t="s">
        <v>40</v>
      </c>
      <c r="D14" s="3" t="str">
        <f t="shared" si="0"/>
        <v>女</v>
      </c>
      <c r="E14" s="3" t="s">
        <v>65</v>
      </c>
      <c r="F14" s="20" t="s">
        <v>80</v>
      </c>
      <c r="G14" s="20" t="s">
        <v>34</v>
      </c>
      <c r="H14" s="20">
        <v>6</v>
      </c>
      <c r="I14" s="20">
        <v>5</v>
      </c>
      <c r="J14" s="3" t="s">
        <v>77</v>
      </c>
      <c r="K14" s="20">
        <v>3.018</v>
      </c>
      <c r="L14" s="20">
        <v>1.897</v>
      </c>
      <c r="M14" s="20">
        <v>0.186</v>
      </c>
      <c r="N14" s="20" t="s">
        <v>78</v>
      </c>
      <c r="O14" s="20" t="s">
        <v>57</v>
      </c>
      <c r="P14" s="20" t="s">
        <v>38</v>
      </c>
      <c r="Q14" s="20"/>
      <c r="R14" s="20"/>
    </row>
    <row r="15" ht="48" customHeight="1" spans="1:18">
      <c r="A15" s="20"/>
      <c r="B15" s="20" t="s">
        <v>81</v>
      </c>
      <c r="C15" s="20" t="s">
        <v>82</v>
      </c>
      <c r="D15" s="3" t="str">
        <f t="shared" si="0"/>
        <v>女</v>
      </c>
      <c r="E15" s="3" t="s">
        <v>83</v>
      </c>
      <c r="F15" s="20" t="s">
        <v>84</v>
      </c>
      <c r="G15" s="20" t="s">
        <v>34</v>
      </c>
      <c r="H15" s="20">
        <v>6</v>
      </c>
      <c r="I15" s="20">
        <v>5</v>
      </c>
      <c r="J15" s="3" t="s">
        <v>77</v>
      </c>
      <c r="K15" s="20">
        <v>3.018</v>
      </c>
      <c r="L15" s="20">
        <v>1.897</v>
      </c>
      <c r="M15" s="20">
        <v>0.186</v>
      </c>
      <c r="N15" s="20" t="s">
        <v>78</v>
      </c>
      <c r="O15" s="20" t="s">
        <v>57</v>
      </c>
      <c r="P15" s="20" t="s">
        <v>38</v>
      </c>
      <c r="Q15" s="20"/>
      <c r="R15" s="20"/>
    </row>
    <row r="16" ht="48" customHeight="1" spans="1:18">
      <c r="A16" s="20"/>
      <c r="B16" s="20" t="s">
        <v>85</v>
      </c>
      <c r="C16" s="20" t="s">
        <v>86</v>
      </c>
      <c r="D16" s="3" t="str">
        <f t="shared" si="0"/>
        <v>女</v>
      </c>
      <c r="E16" s="3" t="s">
        <v>87</v>
      </c>
      <c r="F16" s="20" t="s">
        <v>88</v>
      </c>
      <c r="G16" s="20" t="s">
        <v>34</v>
      </c>
      <c r="H16" s="20">
        <v>6</v>
      </c>
      <c r="I16" s="20">
        <v>5</v>
      </c>
      <c r="J16" s="3" t="s">
        <v>77</v>
      </c>
      <c r="K16" s="20">
        <v>3.018</v>
      </c>
      <c r="L16" s="20">
        <v>1.897</v>
      </c>
      <c r="M16" s="20">
        <v>0.186</v>
      </c>
      <c r="N16" s="20" t="s">
        <v>78</v>
      </c>
      <c r="O16" s="20" t="s">
        <v>57</v>
      </c>
      <c r="P16" s="20"/>
      <c r="Q16" s="20" t="s">
        <v>47</v>
      </c>
      <c r="R16" s="20"/>
    </row>
    <row r="17" ht="48" customHeight="1" spans="1:18">
      <c r="A17" s="20"/>
      <c r="B17" s="20" t="s">
        <v>89</v>
      </c>
      <c r="C17" s="20" t="s">
        <v>90</v>
      </c>
      <c r="D17" s="3" t="str">
        <f t="shared" si="0"/>
        <v>男</v>
      </c>
      <c r="E17" s="3" t="s">
        <v>91</v>
      </c>
      <c r="F17" s="20" t="s">
        <v>92</v>
      </c>
      <c r="G17" s="20" t="s">
        <v>34</v>
      </c>
      <c r="H17" s="20">
        <v>6</v>
      </c>
      <c r="I17" s="20">
        <v>5</v>
      </c>
      <c r="J17" s="3" t="s">
        <v>77</v>
      </c>
      <c r="K17" s="20">
        <v>3.018</v>
      </c>
      <c r="L17" s="20">
        <v>1.897</v>
      </c>
      <c r="M17" s="20">
        <v>0.186</v>
      </c>
      <c r="N17" s="20" t="s">
        <v>78</v>
      </c>
      <c r="O17" s="20" t="s">
        <v>57</v>
      </c>
      <c r="P17" s="3" t="s">
        <v>38</v>
      </c>
      <c r="Q17" s="3"/>
      <c r="R17" s="20" t="s">
        <v>93</v>
      </c>
    </row>
    <row r="18" ht="83" customHeight="1" spans="1:18">
      <c r="A18" s="20">
        <v>4</v>
      </c>
      <c r="B18" s="20" t="s">
        <v>94</v>
      </c>
      <c r="C18" s="20" t="s">
        <v>31</v>
      </c>
      <c r="D18" s="3" t="str">
        <f t="shared" si="0"/>
        <v>男</v>
      </c>
      <c r="E18" s="3" t="s">
        <v>95</v>
      </c>
      <c r="F18" s="20" t="s">
        <v>96</v>
      </c>
      <c r="G18" s="20" t="s">
        <v>34</v>
      </c>
      <c r="H18" s="20">
        <v>4</v>
      </c>
      <c r="I18" s="20">
        <v>4</v>
      </c>
      <c r="J18" s="3" t="s">
        <v>55</v>
      </c>
      <c r="K18" s="20">
        <v>4.225</v>
      </c>
      <c r="L18" s="20">
        <v>3.107</v>
      </c>
      <c r="M18" s="20">
        <v>0.28</v>
      </c>
      <c r="N18" s="20" t="s">
        <v>97</v>
      </c>
      <c r="O18" s="20" t="s">
        <v>57</v>
      </c>
      <c r="P18" s="20" t="s">
        <v>38</v>
      </c>
      <c r="Q18" s="20"/>
      <c r="R18" s="20"/>
    </row>
    <row r="19" ht="76" customHeight="1" spans="1:18">
      <c r="A19" s="20"/>
      <c r="B19" s="20" t="s">
        <v>98</v>
      </c>
      <c r="C19" s="20" t="s">
        <v>40</v>
      </c>
      <c r="D19" s="3" t="str">
        <f t="shared" si="0"/>
        <v>女</v>
      </c>
      <c r="E19" s="3" t="s">
        <v>99</v>
      </c>
      <c r="F19" s="20" t="s">
        <v>60</v>
      </c>
      <c r="G19" s="20" t="s">
        <v>34</v>
      </c>
      <c r="H19" s="20">
        <v>4</v>
      </c>
      <c r="I19" s="20">
        <v>4</v>
      </c>
      <c r="J19" s="3" t="s">
        <v>55</v>
      </c>
      <c r="K19" s="20">
        <v>4.225</v>
      </c>
      <c r="L19" s="20">
        <v>3.107</v>
      </c>
      <c r="M19" s="20">
        <v>0.28</v>
      </c>
      <c r="N19" s="20" t="s">
        <v>97</v>
      </c>
      <c r="O19" s="20" t="s">
        <v>57</v>
      </c>
      <c r="P19" s="20" t="s">
        <v>38</v>
      </c>
      <c r="Q19" s="20"/>
      <c r="R19" s="20"/>
    </row>
    <row r="20" ht="73" customHeight="1" spans="1:18">
      <c r="A20" s="20">
        <v>4</v>
      </c>
      <c r="B20" s="20" t="s">
        <v>100</v>
      </c>
      <c r="C20" s="20" t="s">
        <v>44</v>
      </c>
      <c r="D20" s="3" t="str">
        <f t="shared" si="0"/>
        <v>男</v>
      </c>
      <c r="E20" s="3" t="s">
        <v>101</v>
      </c>
      <c r="F20" s="20" t="s">
        <v>102</v>
      </c>
      <c r="G20" s="20" t="s">
        <v>34</v>
      </c>
      <c r="H20" s="20">
        <v>4</v>
      </c>
      <c r="I20" s="20">
        <v>4</v>
      </c>
      <c r="J20" s="3" t="s">
        <v>55</v>
      </c>
      <c r="K20" s="20">
        <v>4.225</v>
      </c>
      <c r="L20" s="20">
        <v>3.107</v>
      </c>
      <c r="M20" s="20">
        <v>0.28</v>
      </c>
      <c r="N20" s="20" t="s">
        <v>97</v>
      </c>
      <c r="O20" s="20" t="s">
        <v>57</v>
      </c>
      <c r="P20" s="20" t="s">
        <v>38</v>
      </c>
      <c r="Q20" s="20"/>
      <c r="R20" s="20"/>
    </row>
    <row r="21" ht="75" customHeight="1" spans="1:18">
      <c r="A21" s="20"/>
      <c r="B21" s="20" t="s">
        <v>103</v>
      </c>
      <c r="C21" s="20" t="s">
        <v>71</v>
      </c>
      <c r="D21" s="3" t="str">
        <f t="shared" si="0"/>
        <v>女</v>
      </c>
      <c r="E21" s="3" t="s">
        <v>104</v>
      </c>
      <c r="F21" s="20" t="s">
        <v>105</v>
      </c>
      <c r="G21" s="20" t="s">
        <v>34</v>
      </c>
      <c r="H21" s="20">
        <v>4</v>
      </c>
      <c r="I21" s="20">
        <v>4</v>
      </c>
      <c r="J21" s="3" t="s">
        <v>55</v>
      </c>
      <c r="K21" s="20">
        <v>4.225</v>
      </c>
      <c r="L21" s="20">
        <v>3.107</v>
      </c>
      <c r="M21" s="20">
        <v>0.28</v>
      </c>
      <c r="N21" s="20" t="s">
        <v>97</v>
      </c>
      <c r="O21" s="20" t="s">
        <v>57</v>
      </c>
      <c r="P21" s="20" t="s">
        <v>38</v>
      </c>
      <c r="Q21" s="20"/>
      <c r="R21" s="20"/>
    </row>
    <row r="22" ht="60" customHeight="1" spans="1:18">
      <c r="A22" s="20">
        <v>5</v>
      </c>
      <c r="B22" s="20" t="s">
        <v>106</v>
      </c>
      <c r="C22" s="20" t="s">
        <v>31</v>
      </c>
      <c r="D22" s="3" t="str">
        <f t="shared" si="0"/>
        <v>男</v>
      </c>
      <c r="E22" s="3" t="s">
        <v>107</v>
      </c>
      <c r="F22" s="20" t="s">
        <v>108</v>
      </c>
      <c r="G22" s="20" t="s">
        <v>34</v>
      </c>
      <c r="H22" s="20">
        <v>2</v>
      </c>
      <c r="I22" s="20">
        <v>2</v>
      </c>
      <c r="J22" s="3" t="s">
        <v>109</v>
      </c>
      <c r="K22" s="20">
        <v>3.8</v>
      </c>
      <c r="L22" s="20">
        <v>3.8</v>
      </c>
      <c r="M22" s="20">
        <v>0</v>
      </c>
      <c r="N22" s="20" t="s">
        <v>110</v>
      </c>
      <c r="O22" s="3" t="s">
        <v>57</v>
      </c>
      <c r="P22" s="20" t="s">
        <v>38</v>
      </c>
      <c r="Q22" s="20"/>
      <c r="R22" s="20"/>
    </row>
    <row r="23" ht="68" customHeight="1" spans="1:18">
      <c r="A23" s="20"/>
      <c r="B23" s="20" t="s">
        <v>111</v>
      </c>
      <c r="C23" s="20" t="s">
        <v>40</v>
      </c>
      <c r="D23" s="3" t="str">
        <f t="shared" si="0"/>
        <v>女</v>
      </c>
      <c r="E23" s="3" t="s">
        <v>112</v>
      </c>
      <c r="F23" s="20" t="s">
        <v>113</v>
      </c>
      <c r="G23" s="20" t="s">
        <v>34</v>
      </c>
      <c r="H23" s="20">
        <v>2</v>
      </c>
      <c r="I23" s="20">
        <v>2</v>
      </c>
      <c r="J23" s="3" t="s">
        <v>109</v>
      </c>
      <c r="K23" s="20">
        <v>3.8</v>
      </c>
      <c r="L23" s="20">
        <v>3.8</v>
      </c>
      <c r="M23" s="20">
        <v>0</v>
      </c>
      <c r="N23" s="20" t="s">
        <v>110</v>
      </c>
      <c r="O23" s="3" t="s">
        <v>57</v>
      </c>
      <c r="P23" s="20" t="s">
        <v>38</v>
      </c>
      <c r="Q23" s="20"/>
      <c r="R23" s="20"/>
    </row>
    <row r="24" ht="33" customHeight="1" spans="1:18">
      <c r="A24" s="20">
        <v>6</v>
      </c>
      <c r="B24" s="20" t="s">
        <v>114</v>
      </c>
      <c r="C24" s="20" t="s">
        <v>31</v>
      </c>
      <c r="D24" s="3" t="str">
        <f t="shared" si="0"/>
        <v>女</v>
      </c>
      <c r="E24" s="3" t="s">
        <v>115</v>
      </c>
      <c r="F24" s="20" t="s">
        <v>84</v>
      </c>
      <c r="G24" s="20" t="s">
        <v>34</v>
      </c>
      <c r="H24" s="20">
        <v>1</v>
      </c>
      <c r="I24" s="20">
        <v>1</v>
      </c>
      <c r="J24" s="20" t="s">
        <v>116</v>
      </c>
      <c r="K24" s="20">
        <v>0.98</v>
      </c>
      <c r="L24" s="20">
        <v>0.98</v>
      </c>
      <c r="M24" s="20">
        <v>0</v>
      </c>
      <c r="N24" s="20" t="s">
        <v>117</v>
      </c>
      <c r="O24" s="20" t="s">
        <v>37</v>
      </c>
      <c r="P24" s="20" t="s">
        <v>38</v>
      </c>
      <c r="Q24" s="20"/>
      <c r="R24" s="20"/>
    </row>
    <row r="25" ht="45" customHeight="1" spans="1:18">
      <c r="A25" s="20">
        <v>7</v>
      </c>
      <c r="B25" s="20" t="s">
        <v>118</v>
      </c>
      <c r="C25" s="20" t="s">
        <v>31</v>
      </c>
      <c r="D25" s="3" t="str">
        <f t="shared" si="0"/>
        <v>男</v>
      </c>
      <c r="E25" s="3" t="s">
        <v>119</v>
      </c>
      <c r="F25" s="20" t="s">
        <v>120</v>
      </c>
      <c r="G25" s="20" t="s">
        <v>34</v>
      </c>
      <c r="H25" s="20">
        <v>6</v>
      </c>
      <c r="I25" s="20">
        <v>5</v>
      </c>
      <c r="J25" s="3" t="s">
        <v>77</v>
      </c>
      <c r="K25" s="20">
        <v>3.26</v>
      </c>
      <c r="L25" s="20">
        <v>2.73</v>
      </c>
      <c r="M25" s="20">
        <v>0.106</v>
      </c>
      <c r="N25" s="20" t="s">
        <v>121</v>
      </c>
      <c r="O25" s="20" t="s">
        <v>57</v>
      </c>
      <c r="P25" s="20" t="s">
        <v>38</v>
      </c>
      <c r="Q25" s="20"/>
      <c r="R25" s="20"/>
    </row>
    <row r="26" ht="46" customHeight="1" spans="1:18">
      <c r="A26" s="20"/>
      <c r="B26" s="20" t="s">
        <v>122</v>
      </c>
      <c r="C26" s="20" t="s">
        <v>40</v>
      </c>
      <c r="D26" s="3" t="str">
        <f t="shared" si="0"/>
        <v>女</v>
      </c>
      <c r="E26" s="3" t="s">
        <v>123</v>
      </c>
      <c r="F26" s="20" t="s">
        <v>124</v>
      </c>
      <c r="G26" s="20" t="s">
        <v>34</v>
      </c>
      <c r="H26" s="20">
        <v>6</v>
      </c>
      <c r="I26" s="20">
        <v>5</v>
      </c>
      <c r="J26" s="3" t="s">
        <v>77</v>
      </c>
      <c r="K26" s="20">
        <v>3.26</v>
      </c>
      <c r="L26" s="20">
        <v>2.73</v>
      </c>
      <c r="M26" s="20">
        <v>0.106</v>
      </c>
      <c r="N26" s="20" t="s">
        <v>121</v>
      </c>
      <c r="O26" s="20" t="s">
        <v>57</v>
      </c>
      <c r="P26" s="20" t="s">
        <v>38</v>
      </c>
      <c r="Q26" s="20"/>
      <c r="R26" s="20"/>
    </row>
    <row r="27" ht="49" customHeight="1" spans="1:18">
      <c r="A27" s="20"/>
      <c r="B27" s="20" t="s">
        <v>125</v>
      </c>
      <c r="C27" s="20" t="s">
        <v>126</v>
      </c>
      <c r="D27" s="3" t="str">
        <f t="shared" si="0"/>
        <v>男</v>
      </c>
      <c r="E27" s="3" t="s">
        <v>127</v>
      </c>
      <c r="F27" s="20" t="s">
        <v>128</v>
      </c>
      <c r="G27" s="20" t="s">
        <v>34</v>
      </c>
      <c r="H27" s="20">
        <v>6</v>
      </c>
      <c r="I27" s="20">
        <v>5</v>
      </c>
      <c r="J27" s="3" t="s">
        <v>77</v>
      </c>
      <c r="K27" s="20">
        <v>3.26</v>
      </c>
      <c r="L27" s="20">
        <v>2.73</v>
      </c>
      <c r="M27" s="20">
        <v>0.106</v>
      </c>
      <c r="N27" s="20" t="s">
        <v>121</v>
      </c>
      <c r="O27" s="20" t="s">
        <v>57</v>
      </c>
      <c r="P27" s="28"/>
      <c r="Q27" s="20" t="s">
        <v>47</v>
      </c>
      <c r="R27" s="20"/>
    </row>
    <row r="28" ht="48" customHeight="1" spans="1:18">
      <c r="A28" s="20"/>
      <c r="B28" s="20" t="s">
        <v>129</v>
      </c>
      <c r="C28" s="20" t="s">
        <v>130</v>
      </c>
      <c r="D28" s="3" t="str">
        <f t="shared" si="0"/>
        <v>男</v>
      </c>
      <c r="E28" s="3" t="s">
        <v>131</v>
      </c>
      <c r="F28" s="20" t="s">
        <v>102</v>
      </c>
      <c r="G28" s="20" t="s">
        <v>34</v>
      </c>
      <c r="H28" s="20">
        <v>6</v>
      </c>
      <c r="I28" s="20">
        <v>5</v>
      </c>
      <c r="J28" s="3" t="s">
        <v>77</v>
      </c>
      <c r="K28" s="20">
        <v>3.26</v>
      </c>
      <c r="L28" s="20">
        <v>2.73</v>
      </c>
      <c r="M28" s="20">
        <v>0.106</v>
      </c>
      <c r="N28" s="20" t="s">
        <v>121</v>
      </c>
      <c r="O28" s="20" t="s">
        <v>57</v>
      </c>
      <c r="P28" s="20"/>
      <c r="Q28" s="20" t="s">
        <v>47</v>
      </c>
      <c r="R28" s="20"/>
    </row>
    <row r="29" ht="57" customHeight="1" spans="1:18">
      <c r="A29" s="20"/>
      <c r="B29" s="20" t="s">
        <v>132</v>
      </c>
      <c r="C29" s="20" t="s">
        <v>40</v>
      </c>
      <c r="D29" s="3" t="str">
        <f t="shared" si="0"/>
        <v>女</v>
      </c>
      <c r="E29" s="3" t="s">
        <v>133</v>
      </c>
      <c r="F29" s="20" t="s">
        <v>134</v>
      </c>
      <c r="G29" s="20" t="s">
        <v>34</v>
      </c>
      <c r="H29" s="20">
        <v>6</v>
      </c>
      <c r="I29" s="20">
        <v>5</v>
      </c>
      <c r="J29" s="3" t="s">
        <v>77</v>
      </c>
      <c r="K29" s="20">
        <v>3.26</v>
      </c>
      <c r="L29" s="20">
        <v>2.73</v>
      </c>
      <c r="M29" s="20">
        <v>0.106</v>
      </c>
      <c r="N29" s="20" t="s">
        <v>121</v>
      </c>
      <c r="O29" s="20" t="s">
        <v>57</v>
      </c>
      <c r="P29" s="20"/>
      <c r="Q29" s="20" t="s">
        <v>47</v>
      </c>
      <c r="R29" s="20"/>
    </row>
    <row r="30" ht="42" customHeight="1" spans="1:18">
      <c r="A30" s="20">
        <v>8</v>
      </c>
      <c r="B30" s="20" t="s">
        <v>135</v>
      </c>
      <c r="C30" s="20" t="s">
        <v>31</v>
      </c>
      <c r="D30" s="3" t="str">
        <f t="shared" si="0"/>
        <v>男</v>
      </c>
      <c r="E30" s="3" t="s">
        <v>136</v>
      </c>
      <c r="F30" s="20" t="s">
        <v>108</v>
      </c>
      <c r="G30" s="20" t="s">
        <v>34</v>
      </c>
      <c r="H30" s="20">
        <v>4</v>
      </c>
      <c r="I30" s="20">
        <v>4</v>
      </c>
      <c r="J30" s="3" t="s">
        <v>77</v>
      </c>
      <c r="K30" s="20">
        <v>6.258</v>
      </c>
      <c r="L30" s="20">
        <v>5.421</v>
      </c>
      <c r="M30" s="20">
        <v>0.209</v>
      </c>
      <c r="N30" s="20" t="s">
        <v>137</v>
      </c>
      <c r="O30" s="20" t="s">
        <v>57</v>
      </c>
      <c r="P30" s="20" t="s">
        <v>38</v>
      </c>
      <c r="Q30" s="20"/>
      <c r="R30" s="20"/>
    </row>
    <row r="31" ht="45" customHeight="1" spans="1:18">
      <c r="A31" s="20"/>
      <c r="B31" s="20" t="s">
        <v>138</v>
      </c>
      <c r="C31" s="20" t="s">
        <v>40</v>
      </c>
      <c r="D31" s="3" t="str">
        <f t="shared" si="0"/>
        <v>女</v>
      </c>
      <c r="E31" s="3" t="s">
        <v>139</v>
      </c>
      <c r="F31" s="20" t="s">
        <v>42</v>
      </c>
      <c r="G31" s="20" t="s">
        <v>34</v>
      </c>
      <c r="H31" s="20">
        <v>4</v>
      </c>
      <c r="I31" s="20">
        <v>4</v>
      </c>
      <c r="J31" s="3" t="s">
        <v>77</v>
      </c>
      <c r="K31" s="20">
        <v>6.258</v>
      </c>
      <c r="L31" s="20">
        <v>5.421</v>
      </c>
      <c r="M31" s="20">
        <v>0.209</v>
      </c>
      <c r="N31" s="20" t="s">
        <v>137</v>
      </c>
      <c r="O31" s="20" t="s">
        <v>57</v>
      </c>
      <c r="P31" s="20" t="s">
        <v>38</v>
      </c>
      <c r="Q31" s="20"/>
      <c r="R31" s="20"/>
    </row>
    <row r="32" ht="43" customHeight="1" spans="1:18">
      <c r="A32" s="20"/>
      <c r="B32" s="20" t="s">
        <v>140</v>
      </c>
      <c r="C32" s="20" t="s">
        <v>141</v>
      </c>
      <c r="D32" s="3" t="str">
        <f t="shared" si="0"/>
        <v>男</v>
      </c>
      <c r="E32" s="3" t="s">
        <v>142</v>
      </c>
      <c r="F32" s="20" t="s">
        <v>120</v>
      </c>
      <c r="G32" s="20" t="s">
        <v>34</v>
      </c>
      <c r="H32" s="20">
        <v>4</v>
      </c>
      <c r="I32" s="20">
        <v>4</v>
      </c>
      <c r="J32" s="3" t="s">
        <v>77</v>
      </c>
      <c r="K32" s="20">
        <v>6.258</v>
      </c>
      <c r="L32" s="20">
        <v>5.421</v>
      </c>
      <c r="M32" s="20">
        <v>0.209</v>
      </c>
      <c r="N32" s="20" t="s">
        <v>137</v>
      </c>
      <c r="O32" s="20" t="s">
        <v>57</v>
      </c>
      <c r="P32" s="20" t="s">
        <v>38</v>
      </c>
      <c r="Q32" s="20"/>
      <c r="R32" s="20"/>
    </row>
    <row r="33" ht="45" customHeight="1" spans="1:18">
      <c r="A33" s="20"/>
      <c r="B33" s="20" t="s">
        <v>143</v>
      </c>
      <c r="C33" s="20" t="s">
        <v>49</v>
      </c>
      <c r="D33" s="3" t="str">
        <f t="shared" si="0"/>
        <v>男</v>
      </c>
      <c r="E33" s="3" t="s">
        <v>144</v>
      </c>
      <c r="F33" s="20" t="s">
        <v>145</v>
      </c>
      <c r="G33" s="20" t="s">
        <v>34</v>
      </c>
      <c r="H33" s="20">
        <v>4</v>
      </c>
      <c r="I33" s="20">
        <v>4</v>
      </c>
      <c r="J33" s="3" t="s">
        <v>77</v>
      </c>
      <c r="K33" s="20">
        <v>6.258</v>
      </c>
      <c r="L33" s="20">
        <v>5.421</v>
      </c>
      <c r="M33" s="20">
        <v>0.209</v>
      </c>
      <c r="N33" s="20" t="s">
        <v>137</v>
      </c>
      <c r="O33" s="20" t="s">
        <v>57</v>
      </c>
      <c r="P33" s="20"/>
      <c r="Q33" s="20" t="s">
        <v>47</v>
      </c>
      <c r="R33" s="20"/>
    </row>
    <row r="34" ht="45" customHeight="1" spans="1:18">
      <c r="A34" s="20">
        <v>9</v>
      </c>
      <c r="B34" s="20" t="s">
        <v>146</v>
      </c>
      <c r="C34" s="20" t="s">
        <v>31</v>
      </c>
      <c r="D34" s="3" t="str">
        <f t="shared" si="0"/>
        <v>女</v>
      </c>
      <c r="E34" s="3" t="s">
        <v>147</v>
      </c>
      <c r="F34" s="20" t="s">
        <v>148</v>
      </c>
      <c r="G34" s="20" t="s">
        <v>34</v>
      </c>
      <c r="H34" s="20">
        <v>1</v>
      </c>
      <c r="I34" s="20">
        <v>1</v>
      </c>
      <c r="J34" s="20" t="s">
        <v>149</v>
      </c>
      <c r="K34" s="20">
        <v>2.16</v>
      </c>
      <c r="L34" s="20">
        <v>1.95</v>
      </c>
      <c r="M34" s="20">
        <v>0.21</v>
      </c>
      <c r="N34" s="20" t="s">
        <v>150</v>
      </c>
      <c r="O34" s="20" t="s">
        <v>57</v>
      </c>
      <c r="P34" s="20" t="s">
        <v>38</v>
      </c>
      <c r="Q34" s="28"/>
      <c r="R34" s="20"/>
    </row>
    <row r="35" ht="42" customHeight="1" spans="1:18">
      <c r="A35" s="20">
        <v>10</v>
      </c>
      <c r="B35" s="20" t="s">
        <v>151</v>
      </c>
      <c r="C35" s="20" t="s">
        <v>31</v>
      </c>
      <c r="D35" s="3" t="str">
        <f t="shared" si="0"/>
        <v>男</v>
      </c>
      <c r="E35" s="3" t="s">
        <v>152</v>
      </c>
      <c r="F35" s="20" t="s">
        <v>153</v>
      </c>
      <c r="G35" s="20" t="s">
        <v>34</v>
      </c>
      <c r="H35" s="20">
        <v>5</v>
      </c>
      <c r="I35" s="20">
        <v>4</v>
      </c>
      <c r="J35" s="20" t="s">
        <v>149</v>
      </c>
      <c r="K35" s="20">
        <v>2.81</v>
      </c>
      <c r="L35" s="20">
        <v>1.706</v>
      </c>
      <c r="M35" s="20">
        <v>0.22</v>
      </c>
      <c r="N35" s="20" t="s">
        <v>154</v>
      </c>
      <c r="O35" s="20" t="s">
        <v>57</v>
      </c>
      <c r="P35" s="20" t="s">
        <v>38</v>
      </c>
      <c r="Q35" s="20"/>
      <c r="R35" s="20"/>
    </row>
    <row r="36" ht="45" customHeight="1" spans="1:18">
      <c r="A36" s="20"/>
      <c r="B36" s="20" t="s">
        <v>155</v>
      </c>
      <c r="C36" s="20" t="s">
        <v>40</v>
      </c>
      <c r="D36" s="3" t="str">
        <f t="shared" si="0"/>
        <v>女</v>
      </c>
      <c r="E36" s="3" t="s">
        <v>156</v>
      </c>
      <c r="F36" s="20" t="s">
        <v>157</v>
      </c>
      <c r="G36" s="20" t="s">
        <v>34</v>
      </c>
      <c r="H36" s="20">
        <v>5</v>
      </c>
      <c r="I36" s="20">
        <v>4</v>
      </c>
      <c r="J36" s="20" t="s">
        <v>149</v>
      </c>
      <c r="K36" s="20">
        <v>2.81</v>
      </c>
      <c r="L36" s="20">
        <v>1.706</v>
      </c>
      <c r="M36" s="20">
        <v>0.22</v>
      </c>
      <c r="N36" s="20" t="s">
        <v>154</v>
      </c>
      <c r="O36" s="20" t="s">
        <v>57</v>
      </c>
      <c r="P36" s="20" t="s">
        <v>38</v>
      </c>
      <c r="Q36" s="20"/>
      <c r="R36" s="20"/>
    </row>
    <row r="37" ht="53" customHeight="1" spans="1:18">
      <c r="A37" s="20"/>
      <c r="B37" s="20" t="s">
        <v>158</v>
      </c>
      <c r="C37" s="20" t="s">
        <v>71</v>
      </c>
      <c r="D37" s="3" t="str">
        <f t="shared" si="0"/>
        <v>女</v>
      </c>
      <c r="E37" s="3" t="s">
        <v>159</v>
      </c>
      <c r="F37" s="20" t="s">
        <v>160</v>
      </c>
      <c r="G37" s="20" t="s">
        <v>34</v>
      </c>
      <c r="H37" s="20">
        <v>5</v>
      </c>
      <c r="I37" s="20">
        <v>4</v>
      </c>
      <c r="J37" s="20" t="s">
        <v>149</v>
      </c>
      <c r="K37" s="20">
        <v>2.81</v>
      </c>
      <c r="L37" s="20">
        <v>1.706</v>
      </c>
      <c r="M37" s="20">
        <v>0.22</v>
      </c>
      <c r="N37" s="20" t="s">
        <v>154</v>
      </c>
      <c r="O37" s="20" t="s">
        <v>57</v>
      </c>
      <c r="P37" s="20" t="s">
        <v>38</v>
      </c>
      <c r="Q37" s="20"/>
      <c r="R37" s="20"/>
    </row>
    <row r="38" ht="53" customHeight="1" spans="1:18">
      <c r="A38" s="20"/>
      <c r="B38" s="20" t="s">
        <v>161</v>
      </c>
      <c r="C38" s="20" t="s">
        <v>44</v>
      </c>
      <c r="D38" s="3" t="str">
        <f t="shared" si="0"/>
        <v>男</v>
      </c>
      <c r="E38" s="3" t="s">
        <v>162</v>
      </c>
      <c r="F38" s="20" t="s">
        <v>163</v>
      </c>
      <c r="G38" s="20" t="s">
        <v>34</v>
      </c>
      <c r="H38" s="20">
        <v>5</v>
      </c>
      <c r="I38" s="20">
        <v>4</v>
      </c>
      <c r="J38" s="20" t="s">
        <v>149</v>
      </c>
      <c r="K38" s="20">
        <v>2.81</v>
      </c>
      <c r="L38" s="20">
        <v>1.706</v>
      </c>
      <c r="M38" s="20">
        <v>0.22</v>
      </c>
      <c r="N38" s="20" t="s">
        <v>154</v>
      </c>
      <c r="O38" s="20" t="s">
        <v>57</v>
      </c>
      <c r="P38" s="20" t="s">
        <v>38</v>
      </c>
      <c r="Q38" s="20"/>
      <c r="R38" s="20"/>
    </row>
    <row r="39" ht="56" customHeight="1" spans="1:18">
      <c r="A39" s="20">
        <v>11</v>
      </c>
      <c r="B39" s="20" t="s">
        <v>164</v>
      </c>
      <c r="C39" s="20" t="s">
        <v>31</v>
      </c>
      <c r="D39" s="3" t="str">
        <f t="shared" si="0"/>
        <v>男</v>
      </c>
      <c r="E39" s="3" t="s">
        <v>165</v>
      </c>
      <c r="F39" s="20" t="s">
        <v>166</v>
      </c>
      <c r="G39" s="20" t="s">
        <v>34</v>
      </c>
      <c r="H39" s="20">
        <v>5</v>
      </c>
      <c r="I39" s="20">
        <v>4</v>
      </c>
      <c r="J39" s="3" t="s">
        <v>35</v>
      </c>
      <c r="K39" s="20">
        <v>4.579</v>
      </c>
      <c r="L39" s="20">
        <v>4.345</v>
      </c>
      <c r="M39" s="20">
        <v>0.04</v>
      </c>
      <c r="N39" s="20" t="s">
        <v>167</v>
      </c>
      <c r="O39" s="20" t="s">
        <v>37</v>
      </c>
      <c r="P39" s="20"/>
      <c r="Q39" s="20" t="s">
        <v>47</v>
      </c>
      <c r="R39" s="20"/>
    </row>
    <row r="40" ht="60" customHeight="1" spans="1:18">
      <c r="A40" s="20"/>
      <c r="B40" s="3" t="s">
        <v>168</v>
      </c>
      <c r="C40" s="20" t="s">
        <v>86</v>
      </c>
      <c r="D40" s="3" t="str">
        <f t="shared" si="0"/>
        <v>女</v>
      </c>
      <c r="E40" s="3" t="s">
        <v>169</v>
      </c>
      <c r="F40" s="20" t="s">
        <v>170</v>
      </c>
      <c r="G40" s="20" t="s">
        <v>34</v>
      </c>
      <c r="H40" s="20">
        <v>5</v>
      </c>
      <c r="I40" s="20">
        <v>4</v>
      </c>
      <c r="J40" s="3" t="s">
        <v>35</v>
      </c>
      <c r="K40" s="20">
        <v>4.579</v>
      </c>
      <c r="L40" s="20">
        <v>4.345</v>
      </c>
      <c r="M40" s="20">
        <v>0.04</v>
      </c>
      <c r="N40" s="20" t="s">
        <v>167</v>
      </c>
      <c r="O40" s="20" t="s">
        <v>37</v>
      </c>
      <c r="P40" s="29"/>
      <c r="Q40" s="3"/>
      <c r="R40" s="3" t="s">
        <v>171</v>
      </c>
    </row>
    <row r="41" ht="63" customHeight="1" spans="1:18">
      <c r="A41" s="20"/>
      <c r="B41" s="3" t="s">
        <v>172</v>
      </c>
      <c r="C41" s="20" t="s">
        <v>40</v>
      </c>
      <c r="D41" s="3" t="str">
        <f t="shared" si="0"/>
        <v>女</v>
      </c>
      <c r="E41" s="3" t="s">
        <v>173</v>
      </c>
      <c r="F41" s="20" t="s">
        <v>174</v>
      </c>
      <c r="G41" s="20" t="s">
        <v>34</v>
      </c>
      <c r="H41" s="20">
        <v>5</v>
      </c>
      <c r="I41" s="20">
        <v>4</v>
      </c>
      <c r="J41" s="3" t="s">
        <v>35</v>
      </c>
      <c r="K41" s="20">
        <v>4.579</v>
      </c>
      <c r="L41" s="20">
        <v>4.345</v>
      </c>
      <c r="M41" s="20">
        <v>0.04</v>
      </c>
      <c r="N41" s="20" t="s">
        <v>167</v>
      </c>
      <c r="O41" s="20" t="s">
        <v>37</v>
      </c>
      <c r="P41" s="20" t="s">
        <v>38</v>
      </c>
      <c r="Q41" s="3"/>
      <c r="R41" s="3"/>
    </row>
    <row r="42" ht="69" customHeight="1" spans="1:18">
      <c r="A42" s="20"/>
      <c r="B42" s="3" t="s">
        <v>175</v>
      </c>
      <c r="C42" s="20" t="s">
        <v>176</v>
      </c>
      <c r="D42" s="3" t="str">
        <f t="shared" si="0"/>
        <v>女</v>
      </c>
      <c r="E42" s="3" t="s">
        <v>177</v>
      </c>
      <c r="F42" s="20" t="s">
        <v>160</v>
      </c>
      <c r="G42" s="20" t="s">
        <v>34</v>
      </c>
      <c r="H42" s="20">
        <v>5</v>
      </c>
      <c r="I42" s="20">
        <v>4</v>
      </c>
      <c r="J42" s="3" t="s">
        <v>35</v>
      </c>
      <c r="K42" s="20">
        <v>4.579</v>
      </c>
      <c r="L42" s="20">
        <v>4.345</v>
      </c>
      <c r="M42" s="20">
        <v>0.04</v>
      </c>
      <c r="N42" s="20" t="s">
        <v>167</v>
      </c>
      <c r="O42" s="20" t="s">
        <v>37</v>
      </c>
      <c r="P42" s="29"/>
      <c r="Q42" s="3"/>
      <c r="R42" s="3" t="s">
        <v>171</v>
      </c>
    </row>
    <row r="43" ht="51" customHeight="1" spans="1:18">
      <c r="A43" s="20">
        <v>12</v>
      </c>
      <c r="B43" s="20" t="s">
        <v>178</v>
      </c>
      <c r="C43" s="20" t="s">
        <v>31</v>
      </c>
      <c r="D43" s="3" t="str">
        <f t="shared" si="0"/>
        <v>女</v>
      </c>
      <c r="E43" s="3" t="s">
        <v>179</v>
      </c>
      <c r="F43" s="20" t="s">
        <v>124</v>
      </c>
      <c r="G43" s="20" t="s">
        <v>34</v>
      </c>
      <c r="H43" s="20">
        <v>2</v>
      </c>
      <c r="I43" s="20">
        <v>1</v>
      </c>
      <c r="J43" s="20" t="s">
        <v>116</v>
      </c>
      <c r="K43" s="20">
        <v>2.71</v>
      </c>
      <c r="L43" s="20">
        <v>2.71</v>
      </c>
      <c r="M43" s="20">
        <v>0</v>
      </c>
      <c r="N43" s="20" t="s">
        <v>180</v>
      </c>
      <c r="O43" s="20" t="s">
        <v>37</v>
      </c>
      <c r="P43" s="20"/>
      <c r="Q43" s="20" t="s">
        <v>47</v>
      </c>
      <c r="R43" s="20"/>
    </row>
    <row r="44" ht="71" customHeight="1" spans="1:18">
      <c r="A44" s="20">
        <v>13</v>
      </c>
      <c r="B44" s="20" t="s">
        <v>181</v>
      </c>
      <c r="C44" s="20" t="s">
        <v>31</v>
      </c>
      <c r="D44" s="3" t="str">
        <f t="shared" si="0"/>
        <v>男</v>
      </c>
      <c r="E44" s="3" t="s">
        <v>182</v>
      </c>
      <c r="F44" s="20" t="s">
        <v>183</v>
      </c>
      <c r="G44" s="20" t="s">
        <v>34</v>
      </c>
      <c r="H44" s="20">
        <v>7</v>
      </c>
      <c r="I44" s="20">
        <v>5</v>
      </c>
      <c r="J44" s="3" t="s">
        <v>55</v>
      </c>
      <c r="K44" s="20">
        <v>2.944</v>
      </c>
      <c r="L44" s="20">
        <v>1.899</v>
      </c>
      <c r="M44" s="20">
        <v>0.149</v>
      </c>
      <c r="N44" s="20" t="s">
        <v>184</v>
      </c>
      <c r="O44" s="20" t="s">
        <v>57</v>
      </c>
      <c r="P44" s="20" t="s">
        <v>38</v>
      </c>
      <c r="Q44" s="20"/>
      <c r="R44" s="20"/>
    </row>
    <row r="45" ht="71" customHeight="1" spans="1:18">
      <c r="A45" s="20"/>
      <c r="B45" s="20" t="s">
        <v>185</v>
      </c>
      <c r="C45" s="20" t="s">
        <v>40</v>
      </c>
      <c r="D45" s="3" t="str">
        <f t="shared" si="0"/>
        <v>女</v>
      </c>
      <c r="E45" s="3" t="s">
        <v>156</v>
      </c>
      <c r="F45" s="20" t="s">
        <v>186</v>
      </c>
      <c r="G45" s="20" t="s">
        <v>34</v>
      </c>
      <c r="H45" s="20">
        <v>7</v>
      </c>
      <c r="I45" s="20">
        <v>5</v>
      </c>
      <c r="J45" s="3" t="s">
        <v>55</v>
      </c>
      <c r="K45" s="20">
        <v>2.944</v>
      </c>
      <c r="L45" s="20">
        <v>1.899</v>
      </c>
      <c r="M45" s="20">
        <v>0.149</v>
      </c>
      <c r="N45" s="20" t="s">
        <v>184</v>
      </c>
      <c r="O45" s="20" t="s">
        <v>57</v>
      </c>
      <c r="P45" s="20"/>
      <c r="Q45" s="20" t="s">
        <v>47</v>
      </c>
      <c r="R45" s="20"/>
    </row>
    <row r="46" ht="71" customHeight="1" spans="1:18">
      <c r="A46" s="20"/>
      <c r="B46" s="20" t="s">
        <v>187</v>
      </c>
      <c r="C46" s="20" t="s">
        <v>71</v>
      </c>
      <c r="D46" s="3" t="str">
        <f t="shared" si="0"/>
        <v>女</v>
      </c>
      <c r="E46" s="3" t="s">
        <v>188</v>
      </c>
      <c r="F46" s="20" t="s">
        <v>189</v>
      </c>
      <c r="G46" s="20" t="s">
        <v>34</v>
      </c>
      <c r="H46" s="20">
        <v>7</v>
      </c>
      <c r="I46" s="20">
        <v>5</v>
      </c>
      <c r="J46" s="3" t="s">
        <v>55</v>
      </c>
      <c r="K46" s="20">
        <v>2.944</v>
      </c>
      <c r="L46" s="20">
        <v>1.899</v>
      </c>
      <c r="M46" s="20">
        <v>0.149</v>
      </c>
      <c r="N46" s="20" t="s">
        <v>184</v>
      </c>
      <c r="O46" s="20" t="s">
        <v>57</v>
      </c>
      <c r="P46" s="20"/>
      <c r="Q46" s="20" t="s">
        <v>47</v>
      </c>
      <c r="R46" s="20"/>
    </row>
    <row r="47" ht="71" customHeight="1" spans="1:18">
      <c r="A47" s="20"/>
      <c r="B47" s="20" t="s">
        <v>190</v>
      </c>
      <c r="C47" s="20" t="s">
        <v>191</v>
      </c>
      <c r="D47" s="3" t="str">
        <f t="shared" si="0"/>
        <v>女</v>
      </c>
      <c r="E47" s="3" t="s">
        <v>192</v>
      </c>
      <c r="F47" s="20" t="s">
        <v>193</v>
      </c>
      <c r="G47" s="20" t="s">
        <v>34</v>
      </c>
      <c r="H47" s="20">
        <v>7</v>
      </c>
      <c r="I47" s="20">
        <v>5</v>
      </c>
      <c r="J47" s="3" t="s">
        <v>55</v>
      </c>
      <c r="K47" s="20">
        <v>2.944</v>
      </c>
      <c r="L47" s="20">
        <v>1.899</v>
      </c>
      <c r="M47" s="20">
        <v>0.149</v>
      </c>
      <c r="N47" s="20" t="s">
        <v>184</v>
      </c>
      <c r="O47" s="20" t="s">
        <v>57</v>
      </c>
      <c r="P47" s="20"/>
      <c r="Q47" s="20" t="s">
        <v>47</v>
      </c>
      <c r="R47" s="20"/>
    </row>
    <row r="48" ht="67" customHeight="1" spans="1:18">
      <c r="A48" s="20"/>
      <c r="B48" s="20" t="s">
        <v>194</v>
      </c>
      <c r="C48" s="20" t="s">
        <v>44</v>
      </c>
      <c r="D48" s="3" t="str">
        <f t="shared" si="0"/>
        <v>男</v>
      </c>
      <c r="E48" s="3" t="s">
        <v>195</v>
      </c>
      <c r="F48" s="20" t="s">
        <v>196</v>
      </c>
      <c r="G48" s="20" t="s">
        <v>34</v>
      </c>
      <c r="H48" s="20">
        <v>7</v>
      </c>
      <c r="I48" s="20">
        <v>5</v>
      </c>
      <c r="J48" s="3" t="s">
        <v>55</v>
      </c>
      <c r="K48" s="20">
        <v>2.944</v>
      </c>
      <c r="L48" s="20">
        <v>1.899</v>
      </c>
      <c r="M48" s="20">
        <v>0.149</v>
      </c>
      <c r="N48" s="20" t="s">
        <v>184</v>
      </c>
      <c r="O48" s="20" t="s">
        <v>57</v>
      </c>
      <c r="P48" s="20" t="s">
        <v>38</v>
      </c>
      <c r="Q48" s="20"/>
      <c r="R48" s="20"/>
    </row>
    <row r="49" ht="54" customHeight="1" spans="1:18">
      <c r="A49" s="20">
        <v>14</v>
      </c>
      <c r="B49" s="20" t="s">
        <v>197</v>
      </c>
      <c r="C49" s="20" t="s">
        <v>31</v>
      </c>
      <c r="D49" s="3" t="str">
        <f t="shared" si="0"/>
        <v>男</v>
      </c>
      <c r="E49" s="3" t="s">
        <v>198</v>
      </c>
      <c r="F49" s="20" t="s">
        <v>199</v>
      </c>
      <c r="G49" s="20" t="s">
        <v>34</v>
      </c>
      <c r="H49" s="20">
        <v>5</v>
      </c>
      <c r="I49" s="20">
        <v>4</v>
      </c>
      <c r="J49" s="3" t="s">
        <v>35</v>
      </c>
      <c r="K49" s="20">
        <v>3.65</v>
      </c>
      <c r="L49" s="20">
        <v>2.409</v>
      </c>
      <c r="M49" s="20">
        <v>0.248</v>
      </c>
      <c r="N49" s="20" t="s">
        <v>200</v>
      </c>
      <c r="O49" s="20" t="s">
        <v>37</v>
      </c>
      <c r="P49" s="20" t="s">
        <v>38</v>
      </c>
      <c r="Q49" s="20"/>
      <c r="R49" s="20"/>
    </row>
    <row r="50" ht="57" customHeight="1" spans="1:18">
      <c r="A50" s="20"/>
      <c r="B50" s="20" t="s">
        <v>201</v>
      </c>
      <c r="C50" s="20" t="s">
        <v>44</v>
      </c>
      <c r="D50" s="3" t="str">
        <f t="shared" si="0"/>
        <v>男</v>
      </c>
      <c r="E50" s="3" t="s">
        <v>202</v>
      </c>
      <c r="F50" s="20" t="s">
        <v>203</v>
      </c>
      <c r="G50" s="20" t="s">
        <v>34</v>
      </c>
      <c r="H50" s="20">
        <v>5</v>
      </c>
      <c r="I50" s="20">
        <v>4</v>
      </c>
      <c r="J50" s="3" t="s">
        <v>35</v>
      </c>
      <c r="K50" s="20">
        <v>3.65</v>
      </c>
      <c r="L50" s="20">
        <v>2.409</v>
      </c>
      <c r="M50" s="20">
        <v>0.248</v>
      </c>
      <c r="N50" s="20" t="s">
        <v>200</v>
      </c>
      <c r="O50" s="20" t="s">
        <v>37</v>
      </c>
      <c r="P50" s="20" t="s">
        <v>38</v>
      </c>
      <c r="Q50" s="20"/>
      <c r="R50" s="20"/>
    </row>
    <row r="51" ht="58" customHeight="1" spans="1:18">
      <c r="A51" s="20"/>
      <c r="B51" s="20" t="s">
        <v>204</v>
      </c>
      <c r="C51" s="20" t="s">
        <v>191</v>
      </c>
      <c r="D51" s="3" t="str">
        <f t="shared" si="0"/>
        <v>女</v>
      </c>
      <c r="E51" s="3" t="s">
        <v>195</v>
      </c>
      <c r="F51" s="20" t="s">
        <v>205</v>
      </c>
      <c r="G51" s="20" t="s">
        <v>34</v>
      </c>
      <c r="H51" s="20">
        <v>5</v>
      </c>
      <c r="I51" s="20">
        <v>4</v>
      </c>
      <c r="J51" s="3" t="s">
        <v>35</v>
      </c>
      <c r="K51" s="20">
        <v>3.65</v>
      </c>
      <c r="L51" s="20">
        <v>2.409</v>
      </c>
      <c r="M51" s="20">
        <v>0.248</v>
      </c>
      <c r="N51" s="20" t="s">
        <v>200</v>
      </c>
      <c r="O51" s="20" t="s">
        <v>37</v>
      </c>
      <c r="P51" s="20" t="s">
        <v>38</v>
      </c>
      <c r="Q51" s="20"/>
      <c r="R51" s="20"/>
    </row>
    <row r="52" ht="59" customHeight="1" spans="1:18">
      <c r="A52" s="20"/>
      <c r="B52" s="20" t="s">
        <v>206</v>
      </c>
      <c r="C52" s="20" t="s">
        <v>71</v>
      </c>
      <c r="D52" s="3" t="str">
        <f t="shared" si="0"/>
        <v>女</v>
      </c>
      <c r="E52" s="3" t="s">
        <v>207</v>
      </c>
      <c r="F52" s="20" t="s">
        <v>208</v>
      </c>
      <c r="G52" s="20" t="s">
        <v>34</v>
      </c>
      <c r="H52" s="20">
        <v>5</v>
      </c>
      <c r="I52" s="20">
        <v>4</v>
      </c>
      <c r="J52" s="3" t="s">
        <v>35</v>
      </c>
      <c r="K52" s="20">
        <v>3.65</v>
      </c>
      <c r="L52" s="20">
        <v>2.409</v>
      </c>
      <c r="M52" s="20">
        <v>0.248</v>
      </c>
      <c r="N52" s="20" t="s">
        <v>200</v>
      </c>
      <c r="O52" s="20" t="s">
        <v>37</v>
      </c>
      <c r="P52" s="20"/>
      <c r="Q52" s="20" t="s">
        <v>47</v>
      </c>
      <c r="R52" s="20"/>
    </row>
    <row r="53" ht="42" customHeight="1" spans="1:18">
      <c r="A53" s="20">
        <v>15</v>
      </c>
      <c r="B53" s="20" t="s">
        <v>209</v>
      </c>
      <c r="C53" s="20" t="s">
        <v>31</v>
      </c>
      <c r="D53" s="3" t="str">
        <f t="shared" si="0"/>
        <v>男</v>
      </c>
      <c r="E53" s="3" t="s">
        <v>210</v>
      </c>
      <c r="F53" s="20" t="s">
        <v>76</v>
      </c>
      <c r="G53" s="20" t="s">
        <v>34</v>
      </c>
      <c r="H53" s="20">
        <v>5</v>
      </c>
      <c r="I53" s="20">
        <v>4</v>
      </c>
      <c r="J53" s="20" t="s">
        <v>149</v>
      </c>
      <c r="K53" s="20">
        <v>4.129</v>
      </c>
      <c r="L53" s="20">
        <v>3.295</v>
      </c>
      <c r="M53" s="20">
        <v>0.166</v>
      </c>
      <c r="N53" s="20" t="s">
        <v>211</v>
      </c>
      <c r="O53" s="20" t="s">
        <v>57</v>
      </c>
      <c r="P53" s="20" t="s">
        <v>38</v>
      </c>
      <c r="Q53" s="20"/>
      <c r="R53" s="20"/>
    </row>
    <row r="54" ht="44" customHeight="1" spans="1:18">
      <c r="A54" s="20"/>
      <c r="B54" s="20" t="s">
        <v>212</v>
      </c>
      <c r="C54" s="20" t="s">
        <v>40</v>
      </c>
      <c r="D54" s="3" t="str">
        <f t="shared" si="0"/>
        <v>女</v>
      </c>
      <c r="E54" s="3" t="s">
        <v>213</v>
      </c>
      <c r="F54" s="20" t="s">
        <v>157</v>
      </c>
      <c r="G54" s="20" t="s">
        <v>34</v>
      </c>
      <c r="H54" s="20">
        <v>5</v>
      </c>
      <c r="I54" s="20">
        <v>4</v>
      </c>
      <c r="J54" s="20" t="s">
        <v>149</v>
      </c>
      <c r="K54" s="20">
        <v>4.129</v>
      </c>
      <c r="L54" s="20">
        <v>3.295</v>
      </c>
      <c r="M54" s="20">
        <v>0.166</v>
      </c>
      <c r="N54" s="20" t="s">
        <v>211</v>
      </c>
      <c r="O54" s="20" t="s">
        <v>57</v>
      </c>
      <c r="P54" s="20" t="s">
        <v>38</v>
      </c>
      <c r="Q54" s="20"/>
      <c r="R54" s="20"/>
    </row>
    <row r="55" ht="44" customHeight="1" spans="1:18">
      <c r="A55" s="20"/>
      <c r="B55" s="20" t="s">
        <v>214</v>
      </c>
      <c r="C55" s="20" t="s">
        <v>44</v>
      </c>
      <c r="D55" s="3" t="str">
        <f t="shared" si="0"/>
        <v>男</v>
      </c>
      <c r="E55" s="3" t="s">
        <v>215</v>
      </c>
      <c r="F55" s="20" t="s">
        <v>203</v>
      </c>
      <c r="G55" s="20" t="s">
        <v>34</v>
      </c>
      <c r="H55" s="20">
        <v>5</v>
      </c>
      <c r="I55" s="20">
        <v>4</v>
      </c>
      <c r="J55" s="20" t="s">
        <v>149</v>
      </c>
      <c r="K55" s="20">
        <v>4.129</v>
      </c>
      <c r="L55" s="20">
        <v>3.295</v>
      </c>
      <c r="M55" s="20">
        <v>0.166</v>
      </c>
      <c r="N55" s="20" t="s">
        <v>211</v>
      </c>
      <c r="O55" s="20" t="s">
        <v>57</v>
      </c>
      <c r="P55" s="20"/>
      <c r="Q55" s="20" t="s">
        <v>47</v>
      </c>
      <c r="R55" s="20"/>
    </row>
    <row r="56" ht="45" customHeight="1" spans="1:18">
      <c r="A56" s="20"/>
      <c r="B56" s="20" t="s">
        <v>216</v>
      </c>
      <c r="C56" s="20" t="s">
        <v>191</v>
      </c>
      <c r="D56" s="3" t="str">
        <f t="shared" si="0"/>
        <v>女</v>
      </c>
      <c r="E56" s="3" t="s">
        <v>217</v>
      </c>
      <c r="F56" s="20" t="s">
        <v>218</v>
      </c>
      <c r="G56" s="20" t="s">
        <v>34</v>
      </c>
      <c r="H56" s="20">
        <v>5</v>
      </c>
      <c r="I56" s="20">
        <v>4</v>
      </c>
      <c r="J56" s="20" t="s">
        <v>149</v>
      </c>
      <c r="K56" s="20">
        <v>4.129</v>
      </c>
      <c r="L56" s="20">
        <v>3.295</v>
      </c>
      <c r="M56" s="20">
        <v>0.166</v>
      </c>
      <c r="N56" s="20" t="s">
        <v>211</v>
      </c>
      <c r="O56" s="20" t="s">
        <v>57</v>
      </c>
      <c r="P56" s="20"/>
      <c r="Q56" s="20" t="s">
        <v>47</v>
      </c>
      <c r="R56" s="20"/>
    </row>
    <row r="57" ht="34" customHeight="1" spans="1:18">
      <c r="A57" s="20">
        <v>16</v>
      </c>
      <c r="B57" s="20" t="s">
        <v>219</v>
      </c>
      <c r="C57" s="20" t="s">
        <v>31</v>
      </c>
      <c r="D57" s="3" t="str">
        <f t="shared" si="0"/>
        <v>女</v>
      </c>
      <c r="E57" s="3" t="s">
        <v>220</v>
      </c>
      <c r="F57" s="20" t="s">
        <v>66</v>
      </c>
      <c r="G57" s="20" t="s">
        <v>34</v>
      </c>
      <c r="H57" s="20">
        <v>1</v>
      </c>
      <c r="I57" s="20">
        <v>1</v>
      </c>
      <c r="J57" s="20" t="s">
        <v>221</v>
      </c>
      <c r="K57" s="20">
        <v>4.082</v>
      </c>
      <c r="L57" s="20">
        <v>4.082</v>
      </c>
      <c r="M57" s="20">
        <v>0</v>
      </c>
      <c r="N57" s="20" t="s">
        <v>222</v>
      </c>
      <c r="O57" s="3" t="s">
        <v>223</v>
      </c>
      <c r="P57" s="20" t="s">
        <v>38</v>
      </c>
      <c r="Q57" s="20"/>
      <c r="R57" s="20"/>
    </row>
    <row r="58" ht="45" customHeight="1" spans="1:18">
      <c r="A58" s="20">
        <v>17</v>
      </c>
      <c r="B58" s="20" t="s">
        <v>224</v>
      </c>
      <c r="C58" s="20" t="s">
        <v>31</v>
      </c>
      <c r="D58" s="3" t="str">
        <f t="shared" si="0"/>
        <v>男</v>
      </c>
      <c r="E58" s="3" t="s">
        <v>225</v>
      </c>
      <c r="F58" s="20" t="s">
        <v>226</v>
      </c>
      <c r="G58" s="20" t="s">
        <v>34</v>
      </c>
      <c r="H58" s="20">
        <v>6</v>
      </c>
      <c r="I58" s="20">
        <v>5</v>
      </c>
      <c r="J58" s="3" t="s">
        <v>35</v>
      </c>
      <c r="K58" s="20">
        <v>4.408</v>
      </c>
      <c r="L58" s="20">
        <v>3.255</v>
      </c>
      <c r="M58" s="20">
        <v>0.19</v>
      </c>
      <c r="N58" s="20" t="s">
        <v>227</v>
      </c>
      <c r="O58" s="20" t="s">
        <v>37</v>
      </c>
      <c r="P58" s="20" t="s">
        <v>38</v>
      </c>
      <c r="Q58" s="20"/>
      <c r="R58" s="20"/>
    </row>
    <row r="59" ht="48" customHeight="1" spans="1:18">
      <c r="A59" s="20"/>
      <c r="B59" s="20" t="s">
        <v>228</v>
      </c>
      <c r="C59" s="20" t="s">
        <v>40</v>
      </c>
      <c r="D59" s="3" t="str">
        <f t="shared" si="0"/>
        <v>女</v>
      </c>
      <c r="E59" s="3" t="s">
        <v>229</v>
      </c>
      <c r="F59" s="20" t="s">
        <v>60</v>
      </c>
      <c r="G59" s="20" t="s">
        <v>34</v>
      </c>
      <c r="H59" s="20">
        <v>6</v>
      </c>
      <c r="I59" s="20">
        <v>5</v>
      </c>
      <c r="J59" s="3" t="s">
        <v>35</v>
      </c>
      <c r="K59" s="20">
        <v>4.408</v>
      </c>
      <c r="L59" s="20">
        <v>3.255</v>
      </c>
      <c r="M59" s="20">
        <v>0.19</v>
      </c>
      <c r="N59" s="20" t="s">
        <v>227</v>
      </c>
      <c r="O59" s="20" t="s">
        <v>37</v>
      </c>
      <c r="P59" s="20" t="s">
        <v>38</v>
      </c>
      <c r="Q59" s="20"/>
      <c r="R59" s="20"/>
    </row>
    <row r="60" ht="57" customHeight="1" spans="1:18">
      <c r="A60" s="20"/>
      <c r="B60" s="20" t="s">
        <v>230</v>
      </c>
      <c r="C60" s="20" t="s">
        <v>191</v>
      </c>
      <c r="D60" s="3" t="str">
        <f t="shared" si="0"/>
        <v>女</v>
      </c>
      <c r="E60" s="3" t="s">
        <v>231</v>
      </c>
      <c r="F60" s="20" t="s">
        <v>170</v>
      </c>
      <c r="G60" s="20" t="s">
        <v>34</v>
      </c>
      <c r="H60" s="20">
        <v>6</v>
      </c>
      <c r="I60" s="20">
        <v>5</v>
      </c>
      <c r="J60" s="3" t="s">
        <v>35</v>
      </c>
      <c r="K60" s="20">
        <v>4.408</v>
      </c>
      <c r="L60" s="20">
        <v>3.255</v>
      </c>
      <c r="M60" s="20">
        <v>0.19</v>
      </c>
      <c r="N60" s="20" t="s">
        <v>227</v>
      </c>
      <c r="O60" s="20" t="s">
        <v>37</v>
      </c>
      <c r="P60" s="20" t="s">
        <v>38</v>
      </c>
      <c r="Q60" s="20"/>
      <c r="R60" s="20"/>
    </row>
    <row r="61" ht="50" customHeight="1" spans="1:18">
      <c r="A61" s="20"/>
      <c r="B61" s="20" t="s">
        <v>232</v>
      </c>
      <c r="C61" s="20" t="s">
        <v>44</v>
      </c>
      <c r="D61" s="3" t="str">
        <f t="shared" si="0"/>
        <v>男</v>
      </c>
      <c r="E61" s="3" t="s">
        <v>233</v>
      </c>
      <c r="F61" s="20" t="s">
        <v>183</v>
      </c>
      <c r="G61" s="20" t="s">
        <v>34</v>
      </c>
      <c r="H61" s="20">
        <v>6</v>
      </c>
      <c r="I61" s="20">
        <v>5</v>
      </c>
      <c r="J61" s="3" t="s">
        <v>35</v>
      </c>
      <c r="K61" s="20">
        <v>4.408</v>
      </c>
      <c r="L61" s="20">
        <v>3.255</v>
      </c>
      <c r="M61" s="20">
        <v>0.19</v>
      </c>
      <c r="N61" s="20" t="s">
        <v>227</v>
      </c>
      <c r="O61" s="20" t="s">
        <v>37</v>
      </c>
      <c r="P61" s="20" t="s">
        <v>38</v>
      </c>
      <c r="Q61" s="20"/>
      <c r="R61" s="20"/>
    </row>
    <row r="62" ht="53" customHeight="1" spans="1:18">
      <c r="A62" s="20"/>
      <c r="B62" s="20" t="s">
        <v>234</v>
      </c>
      <c r="C62" s="20" t="s">
        <v>235</v>
      </c>
      <c r="D62" s="3" t="str">
        <f t="shared" si="0"/>
        <v>女</v>
      </c>
      <c r="E62" s="3" t="s">
        <v>236</v>
      </c>
      <c r="F62" s="20" t="s">
        <v>237</v>
      </c>
      <c r="G62" s="20" t="s">
        <v>34</v>
      </c>
      <c r="H62" s="20">
        <v>6</v>
      </c>
      <c r="I62" s="20">
        <v>5</v>
      </c>
      <c r="J62" s="3" t="s">
        <v>35</v>
      </c>
      <c r="K62" s="20">
        <v>4.408</v>
      </c>
      <c r="L62" s="20">
        <v>3.255</v>
      </c>
      <c r="M62" s="20">
        <v>0.19</v>
      </c>
      <c r="N62" s="20" t="s">
        <v>227</v>
      </c>
      <c r="O62" s="20" t="s">
        <v>37</v>
      </c>
      <c r="P62" s="20" t="s">
        <v>38</v>
      </c>
      <c r="Q62" s="20"/>
      <c r="R62" s="20"/>
    </row>
    <row r="63" ht="42" customHeight="1" spans="1:18">
      <c r="A63" s="20">
        <v>18</v>
      </c>
      <c r="B63" s="3" t="s">
        <v>238</v>
      </c>
      <c r="C63" s="3" t="s">
        <v>31</v>
      </c>
      <c r="D63" s="3" t="str">
        <f t="shared" si="0"/>
        <v>男</v>
      </c>
      <c r="E63" s="3" t="s">
        <v>239</v>
      </c>
      <c r="F63" s="3" t="s">
        <v>199</v>
      </c>
      <c r="G63" s="3" t="s">
        <v>34</v>
      </c>
      <c r="H63" s="3">
        <v>3</v>
      </c>
      <c r="I63" s="3">
        <v>3</v>
      </c>
      <c r="J63" s="3" t="s">
        <v>240</v>
      </c>
      <c r="K63" s="20">
        <v>2.94</v>
      </c>
      <c r="L63" s="20">
        <v>2.94</v>
      </c>
      <c r="M63" s="20">
        <v>0</v>
      </c>
      <c r="N63" s="20" t="s">
        <v>241</v>
      </c>
      <c r="O63" s="20" t="s">
        <v>242</v>
      </c>
      <c r="P63" s="20" t="s">
        <v>38</v>
      </c>
      <c r="Q63" s="20"/>
      <c r="R63" s="20"/>
    </row>
    <row r="64" ht="48" customHeight="1" spans="1:18">
      <c r="A64" s="20"/>
      <c r="B64" s="3" t="s">
        <v>243</v>
      </c>
      <c r="C64" s="3" t="s">
        <v>40</v>
      </c>
      <c r="D64" s="3" t="str">
        <f t="shared" si="0"/>
        <v>女</v>
      </c>
      <c r="E64" s="3" t="s">
        <v>244</v>
      </c>
      <c r="F64" s="3" t="s">
        <v>42</v>
      </c>
      <c r="G64" s="3" t="s">
        <v>34</v>
      </c>
      <c r="H64" s="3">
        <v>3</v>
      </c>
      <c r="I64" s="3">
        <v>3</v>
      </c>
      <c r="J64" s="3" t="s">
        <v>240</v>
      </c>
      <c r="K64" s="20">
        <v>2.94</v>
      </c>
      <c r="L64" s="20">
        <v>2.94</v>
      </c>
      <c r="M64" s="20">
        <v>0</v>
      </c>
      <c r="N64" s="20" t="s">
        <v>241</v>
      </c>
      <c r="O64" s="20" t="s">
        <v>242</v>
      </c>
      <c r="P64" s="20" t="s">
        <v>38</v>
      </c>
      <c r="Q64" s="20"/>
      <c r="R64" s="20"/>
    </row>
    <row r="65" ht="48" customHeight="1" spans="1:18">
      <c r="A65" s="20"/>
      <c r="B65" s="3" t="s">
        <v>245</v>
      </c>
      <c r="C65" s="3" t="s">
        <v>71</v>
      </c>
      <c r="D65" s="3" t="str">
        <f t="shared" si="0"/>
        <v>女</v>
      </c>
      <c r="E65" s="3" t="s">
        <v>246</v>
      </c>
      <c r="F65" s="3" t="s">
        <v>247</v>
      </c>
      <c r="G65" s="3" t="s">
        <v>34</v>
      </c>
      <c r="H65" s="3">
        <v>3</v>
      </c>
      <c r="I65" s="3">
        <v>3</v>
      </c>
      <c r="J65" s="3" t="s">
        <v>240</v>
      </c>
      <c r="K65" s="20">
        <v>2.94</v>
      </c>
      <c r="L65" s="20">
        <v>2.94</v>
      </c>
      <c r="M65" s="20">
        <v>0</v>
      </c>
      <c r="N65" s="20" t="s">
        <v>241</v>
      </c>
      <c r="O65" s="20" t="s">
        <v>242</v>
      </c>
      <c r="P65" s="20" t="s">
        <v>38</v>
      </c>
      <c r="Q65" s="20"/>
      <c r="R65" s="20"/>
    </row>
    <row r="66" ht="48" customHeight="1" spans="1:18">
      <c r="A66" s="20">
        <v>19</v>
      </c>
      <c r="B66" s="3" t="s">
        <v>248</v>
      </c>
      <c r="C66" s="3" t="s">
        <v>31</v>
      </c>
      <c r="D66" s="3" t="str">
        <f t="shared" si="0"/>
        <v>男</v>
      </c>
      <c r="E66" s="3" t="s">
        <v>249</v>
      </c>
      <c r="F66" s="3" t="s">
        <v>76</v>
      </c>
      <c r="G66" s="20" t="s">
        <v>34</v>
      </c>
      <c r="H66" s="20">
        <v>5</v>
      </c>
      <c r="I66" s="20">
        <v>5</v>
      </c>
      <c r="J66" s="20" t="s">
        <v>35</v>
      </c>
      <c r="K66" s="20">
        <v>4.199</v>
      </c>
      <c r="L66" s="20">
        <v>3.899</v>
      </c>
      <c r="M66" s="20">
        <v>0.06</v>
      </c>
      <c r="N66" s="20" t="s">
        <v>250</v>
      </c>
      <c r="O66" s="20" t="s">
        <v>37</v>
      </c>
      <c r="P66" s="20" t="s">
        <v>38</v>
      </c>
      <c r="Q66" s="20"/>
      <c r="R66" s="20"/>
    </row>
    <row r="67" ht="48" customHeight="1" spans="1:18">
      <c r="A67" s="20"/>
      <c r="B67" s="3" t="s">
        <v>251</v>
      </c>
      <c r="C67" s="3" t="s">
        <v>40</v>
      </c>
      <c r="D67" s="3" t="str">
        <f t="shared" ref="D67:D99" si="1">IF(MOD(MID(F67,17,1),2),"男","女")</f>
        <v>女</v>
      </c>
      <c r="E67" s="3" t="s">
        <v>252</v>
      </c>
      <c r="F67" s="3" t="s">
        <v>253</v>
      </c>
      <c r="G67" s="20" t="s">
        <v>34</v>
      </c>
      <c r="H67" s="20">
        <v>5</v>
      </c>
      <c r="I67" s="20">
        <v>5</v>
      </c>
      <c r="J67" s="20" t="s">
        <v>35</v>
      </c>
      <c r="K67" s="20">
        <v>4.199</v>
      </c>
      <c r="L67" s="20">
        <v>3.899</v>
      </c>
      <c r="M67" s="20">
        <v>0.06</v>
      </c>
      <c r="N67" s="20" t="s">
        <v>250</v>
      </c>
      <c r="O67" s="20" t="s">
        <v>37</v>
      </c>
      <c r="P67" s="20" t="s">
        <v>38</v>
      </c>
      <c r="Q67" s="20"/>
      <c r="R67" s="20"/>
    </row>
    <row r="68" ht="48" customHeight="1" spans="1:18">
      <c r="A68" s="20"/>
      <c r="B68" s="3" t="s">
        <v>254</v>
      </c>
      <c r="C68" s="3" t="s">
        <v>82</v>
      </c>
      <c r="D68" s="3" t="str">
        <f t="shared" si="1"/>
        <v>女</v>
      </c>
      <c r="E68" s="3" t="s">
        <v>255</v>
      </c>
      <c r="F68" s="3" t="s">
        <v>256</v>
      </c>
      <c r="G68" s="20" t="s">
        <v>34</v>
      </c>
      <c r="H68" s="20">
        <v>5</v>
      </c>
      <c r="I68" s="20">
        <v>5</v>
      </c>
      <c r="J68" s="20" t="s">
        <v>35</v>
      </c>
      <c r="K68" s="20">
        <v>4.199</v>
      </c>
      <c r="L68" s="20">
        <v>3.899</v>
      </c>
      <c r="M68" s="20">
        <v>0.06</v>
      </c>
      <c r="N68" s="20" t="s">
        <v>250</v>
      </c>
      <c r="O68" s="20" t="s">
        <v>37</v>
      </c>
      <c r="P68" s="20"/>
      <c r="Q68" s="20" t="s">
        <v>47</v>
      </c>
      <c r="R68" s="20"/>
    </row>
    <row r="69" ht="45" customHeight="1" spans="1:18">
      <c r="A69" s="20"/>
      <c r="B69" s="3" t="s">
        <v>257</v>
      </c>
      <c r="C69" s="3" t="s">
        <v>90</v>
      </c>
      <c r="D69" s="3" t="str">
        <f t="shared" si="1"/>
        <v>男</v>
      </c>
      <c r="E69" s="3" t="s">
        <v>258</v>
      </c>
      <c r="F69" s="3" t="s">
        <v>259</v>
      </c>
      <c r="G69" s="20" t="s">
        <v>34</v>
      </c>
      <c r="H69" s="20">
        <v>5</v>
      </c>
      <c r="I69" s="20">
        <v>5</v>
      </c>
      <c r="J69" s="20" t="s">
        <v>35</v>
      </c>
      <c r="K69" s="20">
        <v>4.199</v>
      </c>
      <c r="L69" s="20">
        <v>3.899</v>
      </c>
      <c r="M69" s="20">
        <v>0.06</v>
      </c>
      <c r="N69" s="20" t="s">
        <v>250</v>
      </c>
      <c r="O69" s="20" t="s">
        <v>37</v>
      </c>
      <c r="P69" s="20" t="s">
        <v>38</v>
      </c>
      <c r="Q69" s="20"/>
      <c r="R69" s="20" t="s">
        <v>260</v>
      </c>
    </row>
    <row r="70" ht="54" customHeight="1" spans="1:18">
      <c r="A70" s="20"/>
      <c r="B70" s="3" t="s">
        <v>261</v>
      </c>
      <c r="C70" s="20" t="s">
        <v>262</v>
      </c>
      <c r="D70" s="3" t="str">
        <f t="shared" si="1"/>
        <v>女</v>
      </c>
      <c r="E70" s="3" t="s">
        <v>263</v>
      </c>
      <c r="F70" s="20" t="s">
        <v>264</v>
      </c>
      <c r="G70" s="20" t="s">
        <v>34</v>
      </c>
      <c r="H70" s="20">
        <v>5</v>
      </c>
      <c r="I70" s="20">
        <v>5</v>
      </c>
      <c r="J70" s="20" t="s">
        <v>35</v>
      </c>
      <c r="K70" s="20">
        <v>4.199</v>
      </c>
      <c r="L70" s="20">
        <v>3.899</v>
      </c>
      <c r="M70" s="20">
        <v>0.06</v>
      </c>
      <c r="N70" s="20" t="s">
        <v>250</v>
      </c>
      <c r="O70" s="20" t="s">
        <v>37</v>
      </c>
      <c r="P70" s="20" t="s">
        <v>38</v>
      </c>
      <c r="Q70" s="28"/>
      <c r="R70" s="20" t="s">
        <v>265</v>
      </c>
    </row>
    <row r="71" ht="30" customHeight="1" spans="1:18">
      <c r="A71" s="20">
        <v>20</v>
      </c>
      <c r="B71" s="20" t="s">
        <v>266</v>
      </c>
      <c r="C71" s="20" t="s">
        <v>31</v>
      </c>
      <c r="D71" s="3" t="str">
        <f t="shared" si="1"/>
        <v>男</v>
      </c>
      <c r="E71" s="3" t="s">
        <v>267</v>
      </c>
      <c r="F71" s="20" t="s">
        <v>92</v>
      </c>
      <c r="G71" s="20" t="s">
        <v>34</v>
      </c>
      <c r="H71" s="20">
        <v>4</v>
      </c>
      <c r="I71" s="20">
        <v>3</v>
      </c>
      <c r="J71" s="20" t="s">
        <v>116</v>
      </c>
      <c r="K71" s="20">
        <v>1.86</v>
      </c>
      <c r="L71" s="20">
        <v>1.037</v>
      </c>
      <c r="M71" s="20">
        <v>0.26</v>
      </c>
      <c r="N71" s="20" t="s">
        <v>268</v>
      </c>
      <c r="O71" s="20" t="s">
        <v>37</v>
      </c>
      <c r="P71" s="20" t="s">
        <v>38</v>
      </c>
      <c r="Q71" s="20"/>
      <c r="R71" s="20"/>
    </row>
    <row r="72" ht="30" customHeight="1" spans="1:18">
      <c r="A72" s="20"/>
      <c r="B72" s="20" t="s">
        <v>269</v>
      </c>
      <c r="C72" s="20" t="s">
        <v>40</v>
      </c>
      <c r="D72" s="3" t="str">
        <f t="shared" si="1"/>
        <v>女</v>
      </c>
      <c r="E72" s="3" t="s">
        <v>270</v>
      </c>
      <c r="F72" s="20" t="s">
        <v>66</v>
      </c>
      <c r="G72" s="20" t="s">
        <v>34</v>
      </c>
      <c r="H72" s="20">
        <v>4</v>
      </c>
      <c r="I72" s="20">
        <v>3</v>
      </c>
      <c r="J72" s="20" t="s">
        <v>116</v>
      </c>
      <c r="K72" s="20">
        <v>1.86</v>
      </c>
      <c r="L72" s="20">
        <v>1.037</v>
      </c>
      <c r="M72" s="20">
        <v>0.26</v>
      </c>
      <c r="N72" s="20" t="s">
        <v>268</v>
      </c>
      <c r="O72" s="20" t="s">
        <v>37</v>
      </c>
      <c r="P72" s="20"/>
      <c r="Q72" s="20" t="s">
        <v>47</v>
      </c>
      <c r="R72" s="20"/>
    </row>
    <row r="73" ht="34" customHeight="1" spans="1:18">
      <c r="A73" s="20"/>
      <c r="B73" s="20" t="s">
        <v>271</v>
      </c>
      <c r="C73" s="20" t="s">
        <v>71</v>
      </c>
      <c r="D73" s="3" t="str">
        <f t="shared" si="1"/>
        <v>女</v>
      </c>
      <c r="E73" s="3" t="s">
        <v>272</v>
      </c>
      <c r="F73" s="20" t="s">
        <v>273</v>
      </c>
      <c r="G73" s="20" t="s">
        <v>34</v>
      </c>
      <c r="H73" s="20">
        <v>4</v>
      </c>
      <c r="I73" s="20">
        <v>3</v>
      </c>
      <c r="J73" s="20" t="s">
        <v>116</v>
      </c>
      <c r="K73" s="20">
        <v>1.86</v>
      </c>
      <c r="L73" s="20">
        <v>1.037</v>
      </c>
      <c r="M73" s="20">
        <v>0.26</v>
      </c>
      <c r="N73" s="20" t="s">
        <v>268</v>
      </c>
      <c r="O73" s="20" t="s">
        <v>37</v>
      </c>
      <c r="P73" s="20"/>
      <c r="Q73" s="20" t="s">
        <v>47</v>
      </c>
      <c r="R73" s="20"/>
    </row>
    <row r="74" ht="43" customHeight="1" spans="1:18">
      <c r="A74" s="20">
        <v>21</v>
      </c>
      <c r="B74" s="3" t="s">
        <v>274</v>
      </c>
      <c r="C74" s="20" t="s">
        <v>31</v>
      </c>
      <c r="D74" s="3" t="str">
        <f t="shared" si="1"/>
        <v>女</v>
      </c>
      <c r="E74" s="3" t="s">
        <v>275</v>
      </c>
      <c r="F74" s="20" t="s">
        <v>113</v>
      </c>
      <c r="G74" s="20" t="s">
        <v>34</v>
      </c>
      <c r="H74" s="20">
        <v>10</v>
      </c>
      <c r="I74" s="20">
        <v>6</v>
      </c>
      <c r="J74" s="20" t="s">
        <v>276</v>
      </c>
      <c r="K74" s="20">
        <v>5.488</v>
      </c>
      <c r="L74" s="20">
        <v>4.708</v>
      </c>
      <c r="M74" s="20">
        <v>0.078</v>
      </c>
      <c r="N74" s="20" t="s">
        <v>277</v>
      </c>
      <c r="O74" s="20" t="s">
        <v>37</v>
      </c>
      <c r="P74" s="20" t="s">
        <v>38</v>
      </c>
      <c r="Q74" s="20"/>
      <c r="R74" s="20"/>
    </row>
    <row r="75" ht="43" customHeight="1" spans="1:18">
      <c r="A75" s="20"/>
      <c r="B75" s="3" t="s">
        <v>278</v>
      </c>
      <c r="C75" s="20" t="s">
        <v>71</v>
      </c>
      <c r="D75" s="3" t="str">
        <f t="shared" si="1"/>
        <v>女</v>
      </c>
      <c r="E75" s="3" t="s">
        <v>279</v>
      </c>
      <c r="F75" s="20" t="s">
        <v>280</v>
      </c>
      <c r="G75" s="20" t="s">
        <v>34</v>
      </c>
      <c r="H75" s="20">
        <v>10</v>
      </c>
      <c r="I75" s="20">
        <v>6</v>
      </c>
      <c r="J75" s="20" t="s">
        <v>276</v>
      </c>
      <c r="K75" s="20">
        <v>5.488</v>
      </c>
      <c r="L75" s="20">
        <v>4.708</v>
      </c>
      <c r="M75" s="20">
        <v>0.078</v>
      </c>
      <c r="N75" s="20" t="s">
        <v>281</v>
      </c>
      <c r="O75" s="20" t="s">
        <v>37</v>
      </c>
      <c r="P75" s="20"/>
      <c r="Q75" s="20" t="s">
        <v>47</v>
      </c>
      <c r="R75" s="20"/>
    </row>
    <row r="76" ht="43" customHeight="1" spans="1:18">
      <c r="A76" s="20"/>
      <c r="B76" s="3" t="s">
        <v>282</v>
      </c>
      <c r="C76" s="20" t="s">
        <v>283</v>
      </c>
      <c r="D76" s="3" t="str">
        <f t="shared" si="1"/>
        <v>男</v>
      </c>
      <c r="E76" s="3" t="s">
        <v>284</v>
      </c>
      <c r="F76" s="20" t="s">
        <v>259</v>
      </c>
      <c r="G76" s="20" t="s">
        <v>34</v>
      </c>
      <c r="H76" s="20">
        <v>10</v>
      </c>
      <c r="I76" s="20">
        <v>6</v>
      </c>
      <c r="J76" s="20" t="s">
        <v>276</v>
      </c>
      <c r="K76" s="20">
        <v>5.488</v>
      </c>
      <c r="L76" s="20">
        <v>4.708</v>
      </c>
      <c r="M76" s="20">
        <v>0.078</v>
      </c>
      <c r="N76" s="20" t="s">
        <v>285</v>
      </c>
      <c r="O76" s="20" t="s">
        <v>37</v>
      </c>
      <c r="P76" s="20"/>
      <c r="Q76" s="20" t="s">
        <v>47</v>
      </c>
      <c r="R76" s="20"/>
    </row>
    <row r="77" ht="43" customHeight="1" spans="1:18">
      <c r="A77" s="20"/>
      <c r="B77" s="3" t="s">
        <v>286</v>
      </c>
      <c r="C77" s="20" t="s">
        <v>287</v>
      </c>
      <c r="D77" s="3" t="str">
        <f t="shared" si="1"/>
        <v>男</v>
      </c>
      <c r="E77" s="3" t="s">
        <v>65</v>
      </c>
      <c r="F77" s="20" t="s">
        <v>33</v>
      </c>
      <c r="G77" s="20" t="s">
        <v>34</v>
      </c>
      <c r="H77" s="20">
        <v>10</v>
      </c>
      <c r="I77" s="20">
        <v>6</v>
      </c>
      <c r="J77" s="20" t="s">
        <v>276</v>
      </c>
      <c r="K77" s="20">
        <v>5.488</v>
      </c>
      <c r="L77" s="20">
        <v>4.708</v>
      </c>
      <c r="M77" s="20">
        <v>0.078</v>
      </c>
      <c r="N77" s="20" t="s">
        <v>288</v>
      </c>
      <c r="O77" s="20" t="s">
        <v>37</v>
      </c>
      <c r="P77" s="20"/>
      <c r="Q77" s="20" t="s">
        <v>47</v>
      </c>
      <c r="R77" s="20" t="s">
        <v>289</v>
      </c>
    </row>
    <row r="78" ht="43" customHeight="1" spans="1:18">
      <c r="A78" s="20"/>
      <c r="B78" s="3" t="s">
        <v>290</v>
      </c>
      <c r="C78" s="20" t="s">
        <v>191</v>
      </c>
      <c r="D78" s="3" t="str">
        <f t="shared" si="1"/>
        <v>女</v>
      </c>
      <c r="E78" s="3" t="s">
        <v>291</v>
      </c>
      <c r="F78" s="20" t="s">
        <v>292</v>
      </c>
      <c r="G78" s="20" t="s">
        <v>34</v>
      </c>
      <c r="H78" s="20">
        <v>10</v>
      </c>
      <c r="I78" s="20">
        <v>6</v>
      </c>
      <c r="J78" s="20" t="s">
        <v>276</v>
      </c>
      <c r="K78" s="20">
        <v>5.488</v>
      </c>
      <c r="L78" s="20">
        <v>4.708</v>
      </c>
      <c r="M78" s="20">
        <v>0.078</v>
      </c>
      <c r="N78" s="20" t="s">
        <v>293</v>
      </c>
      <c r="O78" s="20" t="s">
        <v>37</v>
      </c>
      <c r="P78" s="20"/>
      <c r="Q78" s="20" t="s">
        <v>47</v>
      </c>
      <c r="R78" s="20"/>
    </row>
    <row r="79" ht="40" customHeight="1" spans="1:18">
      <c r="A79" s="20"/>
      <c r="B79" s="20" t="s">
        <v>294</v>
      </c>
      <c r="C79" s="20" t="s">
        <v>40</v>
      </c>
      <c r="D79" s="3" t="str">
        <f t="shared" si="1"/>
        <v>女</v>
      </c>
      <c r="E79" s="3" t="s">
        <v>207</v>
      </c>
      <c r="F79" s="20" t="s">
        <v>295</v>
      </c>
      <c r="G79" s="20" t="s">
        <v>34</v>
      </c>
      <c r="H79" s="20">
        <v>10</v>
      </c>
      <c r="I79" s="20">
        <v>6</v>
      </c>
      <c r="J79" s="20" t="s">
        <v>276</v>
      </c>
      <c r="K79" s="20">
        <v>5.488</v>
      </c>
      <c r="L79" s="20">
        <v>4.708</v>
      </c>
      <c r="M79" s="20">
        <v>0.078</v>
      </c>
      <c r="N79" s="20" t="s">
        <v>296</v>
      </c>
      <c r="O79" s="20" t="s">
        <v>37</v>
      </c>
      <c r="P79" s="20"/>
      <c r="Q79" s="20" t="s">
        <v>47</v>
      </c>
      <c r="R79" s="20"/>
    </row>
    <row r="80" ht="35" customHeight="1" spans="1:18">
      <c r="A80" s="20">
        <v>22</v>
      </c>
      <c r="B80" s="20" t="s">
        <v>297</v>
      </c>
      <c r="C80" s="20" t="s">
        <v>31</v>
      </c>
      <c r="D80" s="3" t="str">
        <f t="shared" si="1"/>
        <v>男</v>
      </c>
      <c r="E80" s="3" t="s">
        <v>298</v>
      </c>
      <c r="F80" s="20" t="s">
        <v>76</v>
      </c>
      <c r="G80" s="20" t="s">
        <v>34</v>
      </c>
      <c r="H80" s="20">
        <v>3</v>
      </c>
      <c r="I80" s="20">
        <v>2</v>
      </c>
      <c r="J80" s="20" t="s">
        <v>116</v>
      </c>
      <c r="K80" s="20">
        <v>0.98</v>
      </c>
      <c r="L80" s="20">
        <v>0.98</v>
      </c>
      <c r="M80" s="20">
        <v>0</v>
      </c>
      <c r="N80" s="20" t="s">
        <v>299</v>
      </c>
      <c r="O80" s="20" t="s">
        <v>37</v>
      </c>
      <c r="P80" s="20"/>
      <c r="Q80" s="20" t="s">
        <v>47</v>
      </c>
      <c r="R80" s="20"/>
    </row>
    <row r="81" ht="35" customHeight="1" spans="1:18">
      <c r="A81" s="20"/>
      <c r="B81" s="20" t="s">
        <v>300</v>
      </c>
      <c r="C81" s="20" t="s">
        <v>40</v>
      </c>
      <c r="D81" s="3" t="str">
        <f t="shared" si="1"/>
        <v>女</v>
      </c>
      <c r="E81" s="3" t="s">
        <v>301</v>
      </c>
      <c r="F81" s="20" t="s">
        <v>302</v>
      </c>
      <c r="G81" s="20" t="s">
        <v>34</v>
      </c>
      <c r="H81" s="20">
        <v>3</v>
      </c>
      <c r="I81" s="20">
        <v>2</v>
      </c>
      <c r="J81" s="20" t="s">
        <v>116</v>
      </c>
      <c r="K81" s="20">
        <v>0.98</v>
      </c>
      <c r="L81" s="20">
        <v>0.98</v>
      </c>
      <c r="M81" s="20">
        <v>0</v>
      </c>
      <c r="N81" s="20" t="s">
        <v>299</v>
      </c>
      <c r="O81" s="20" t="s">
        <v>37</v>
      </c>
      <c r="P81" s="28" t="s">
        <v>38</v>
      </c>
      <c r="Q81" s="28"/>
      <c r="R81" s="20"/>
    </row>
    <row r="82" ht="44" customHeight="1" spans="1:18">
      <c r="A82" s="20">
        <v>23</v>
      </c>
      <c r="B82" s="20" t="s">
        <v>303</v>
      </c>
      <c r="C82" s="20" t="s">
        <v>31</v>
      </c>
      <c r="D82" s="3" t="str">
        <f t="shared" si="1"/>
        <v>男</v>
      </c>
      <c r="E82" s="3" t="s">
        <v>304</v>
      </c>
      <c r="F82" s="20" t="s">
        <v>199</v>
      </c>
      <c r="G82" s="20" t="s">
        <v>34</v>
      </c>
      <c r="H82" s="20">
        <v>4</v>
      </c>
      <c r="I82" s="20">
        <v>4</v>
      </c>
      <c r="J82" s="20" t="s">
        <v>305</v>
      </c>
      <c r="K82" s="20">
        <v>2.84</v>
      </c>
      <c r="L82" s="20">
        <v>2.042</v>
      </c>
      <c r="M82" s="20">
        <v>0.1995</v>
      </c>
      <c r="N82" s="20" t="s">
        <v>306</v>
      </c>
      <c r="O82" s="20" t="s">
        <v>57</v>
      </c>
      <c r="P82" s="28" t="s">
        <v>38</v>
      </c>
      <c r="Q82" s="28"/>
      <c r="R82" s="20"/>
    </row>
    <row r="83" ht="46" customHeight="1" spans="1:18">
      <c r="A83" s="20"/>
      <c r="B83" s="20" t="s">
        <v>307</v>
      </c>
      <c r="C83" s="20" t="s">
        <v>40</v>
      </c>
      <c r="D83" s="3" t="str">
        <f t="shared" si="1"/>
        <v>女</v>
      </c>
      <c r="E83" s="3" t="s">
        <v>308</v>
      </c>
      <c r="F83" s="20" t="s">
        <v>256</v>
      </c>
      <c r="G83" s="20" t="s">
        <v>34</v>
      </c>
      <c r="H83" s="20">
        <v>4</v>
      </c>
      <c r="I83" s="20">
        <v>4</v>
      </c>
      <c r="J83" s="20" t="s">
        <v>305</v>
      </c>
      <c r="K83" s="20">
        <v>2.84</v>
      </c>
      <c r="L83" s="20">
        <v>2.042</v>
      </c>
      <c r="M83" s="20">
        <v>0.1995</v>
      </c>
      <c r="N83" s="20" t="s">
        <v>306</v>
      </c>
      <c r="O83" s="20" t="s">
        <v>57</v>
      </c>
      <c r="P83" s="28" t="s">
        <v>38</v>
      </c>
      <c r="Q83" s="28"/>
      <c r="R83" s="20"/>
    </row>
    <row r="84" ht="46" customHeight="1" spans="1:18">
      <c r="A84" s="20"/>
      <c r="B84" s="20" t="s">
        <v>309</v>
      </c>
      <c r="C84" s="20" t="s">
        <v>71</v>
      </c>
      <c r="D84" s="3" t="str">
        <f t="shared" si="1"/>
        <v>女</v>
      </c>
      <c r="E84" s="3" t="s">
        <v>310</v>
      </c>
      <c r="F84" s="20" t="s">
        <v>311</v>
      </c>
      <c r="G84" s="20" t="s">
        <v>34</v>
      </c>
      <c r="H84" s="20">
        <v>4</v>
      </c>
      <c r="I84" s="20">
        <v>4</v>
      </c>
      <c r="J84" s="20" t="s">
        <v>305</v>
      </c>
      <c r="K84" s="20">
        <v>2.84</v>
      </c>
      <c r="L84" s="20">
        <v>2.042</v>
      </c>
      <c r="M84" s="20">
        <v>0.1995</v>
      </c>
      <c r="N84" s="20" t="s">
        <v>306</v>
      </c>
      <c r="O84" s="20" t="s">
        <v>57</v>
      </c>
      <c r="P84" s="28"/>
      <c r="Q84" s="28" t="s">
        <v>47</v>
      </c>
      <c r="R84" s="20"/>
    </row>
    <row r="85" ht="46" customHeight="1" spans="1:18">
      <c r="A85" s="20"/>
      <c r="B85" s="20" t="s">
        <v>312</v>
      </c>
      <c r="C85" s="20" t="s">
        <v>71</v>
      </c>
      <c r="D85" s="3" t="str">
        <f t="shared" si="1"/>
        <v>女</v>
      </c>
      <c r="E85" s="3" t="s">
        <v>313</v>
      </c>
      <c r="F85" s="20" t="s">
        <v>314</v>
      </c>
      <c r="G85" s="20" t="s">
        <v>34</v>
      </c>
      <c r="H85" s="20">
        <v>4</v>
      </c>
      <c r="I85" s="20">
        <v>4</v>
      </c>
      <c r="J85" s="20" t="s">
        <v>305</v>
      </c>
      <c r="K85" s="20">
        <v>2.84</v>
      </c>
      <c r="L85" s="20">
        <v>2.042</v>
      </c>
      <c r="M85" s="20">
        <v>0.1995</v>
      </c>
      <c r="N85" s="20" t="s">
        <v>306</v>
      </c>
      <c r="O85" s="20" t="s">
        <v>57</v>
      </c>
      <c r="P85" s="28" t="s">
        <v>38</v>
      </c>
      <c r="Q85" s="28"/>
      <c r="R85" s="20"/>
    </row>
    <row r="86" ht="47" customHeight="1" spans="1:18">
      <c r="A86" s="20">
        <v>24</v>
      </c>
      <c r="B86" s="20" t="s">
        <v>315</v>
      </c>
      <c r="C86" s="20" t="s">
        <v>31</v>
      </c>
      <c r="D86" s="3" t="str">
        <f t="shared" si="1"/>
        <v>男</v>
      </c>
      <c r="E86" s="3" t="s">
        <v>316</v>
      </c>
      <c r="F86" s="20" t="s">
        <v>183</v>
      </c>
      <c r="G86" s="20" t="s">
        <v>34</v>
      </c>
      <c r="H86" s="20">
        <v>7</v>
      </c>
      <c r="I86" s="20">
        <v>5</v>
      </c>
      <c r="J86" s="20" t="s">
        <v>317</v>
      </c>
      <c r="K86" s="20">
        <v>3.43</v>
      </c>
      <c r="L86" s="20">
        <v>3.43</v>
      </c>
      <c r="M86" s="20">
        <v>0</v>
      </c>
      <c r="N86" s="20" t="s">
        <v>318</v>
      </c>
      <c r="O86" s="20" t="s">
        <v>57</v>
      </c>
      <c r="P86" s="20" t="s">
        <v>38</v>
      </c>
      <c r="Q86" s="20"/>
      <c r="R86" s="20"/>
    </row>
    <row r="87" ht="43" customHeight="1" spans="1:18">
      <c r="A87" s="20"/>
      <c r="B87" s="20" t="s">
        <v>319</v>
      </c>
      <c r="C87" s="20" t="s">
        <v>40</v>
      </c>
      <c r="D87" s="3" t="str">
        <f t="shared" si="1"/>
        <v>女</v>
      </c>
      <c r="E87" s="3" t="s">
        <v>320</v>
      </c>
      <c r="F87" s="20" t="s">
        <v>186</v>
      </c>
      <c r="G87" s="20" t="s">
        <v>34</v>
      </c>
      <c r="H87" s="20">
        <v>7</v>
      </c>
      <c r="I87" s="20">
        <v>5</v>
      </c>
      <c r="J87" s="20" t="s">
        <v>317</v>
      </c>
      <c r="K87" s="20">
        <v>3.43</v>
      </c>
      <c r="L87" s="20">
        <v>3.43</v>
      </c>
      <c r="M87" s="20">
        <v>0</v>
      </c>
      <c r="N87" s="20" t="s">
        <v>318</v>
      </c>
      <c r="O87" s="20" t="s">
        <v>57</v>
      </c>
      <c r="P87" s="20" t="s">
        <v>38</v>
      </c>
      <c r="Q87" s="20"/>
      <c r="R87" s="20"/>
    </row>
    <row r="88" ht="45" customHeight="1" spans="1:18">
      <c r="A88" s="20"/>
      <c r="B88" s="3" t="s">
        <v>321</v>
      </c>
      <c r="C88" s="20" t="s">
        <v>44</v>
      </c>
      <c r="D88" s="3" t="str">
        <f t="shared" si="1"/>
        <v>男</v>
      </c>
      <c r="E88" s="3" t="s">
        <v>322</v>
      </c>
      <c r="F88" s="20" t="s">
        <v>323</v>
      </c>
      <c r="G88" s="20" t="s">
        <v>34</v>
      </c>
      <c r="H88" s="20">
        <v>7</v>
      </c>
      <c r="I88" s="20">
        <v>5</v>
      </c>
      <c r="J88" s="20" t="s">
        <v>317</v>
      </c>
      <c r="K88" s="20">
        <v>3.43</v>
      </c>
      <c r="L88" s="20">
        <v>3.43</v>
      </c>
      <c r="M88" s="20">
        <v>0</v>
      </c>
      <c r="N88" s="20" t="s">
        <v>318</v>
      </c>
      <c r="O88" s="20" t="s">
        <v>57</v>
      </c>
      <c r="P88" s="20" t="s">
        <v>38</v>
      </c>
      <c r="Q88" s="3"/>
      <c r="R88" s="20"/>
    </row>
    <row r="89" ht="43" customHeight="1" spans="1:18">
      <c r="A89" s="20"/>
      <c r="B89" s="20" t="s">
        <v>324</v>
      </c>
      <c r="C89" s="20" t="s">
        <v>44</v>
      </c>
      <c r="D89" s="3" t="str">
        <f t="shared" si="1"/>
        <v>男</v>
      </c>
      <c r="E89" s="3" t="s">
        <v>217</v>
      </c>
      <c r="F89" s="20" t="s">
        <v>325</v>
      </c>
      <c r="G89" s="20" t="s">
        <v>34</v>
      </c>
      <c r="H89" s="20">
        <v>7</v>
      </c>
      <c r="I89" s="20">
        <v>5</v>
      </c>
      <c r="J89" s="20" t="s">
        <v>317</v>
      </c>
      <c r="K89" s="20">
        <v>3.43</v>
      </c>
      <c r="L89" s="20">
        <v>3.43</v>
      </c>
      <c r="M89" s="20">
        <v>0</v>
      </c>
      <c r="N89" s="20" t="s">
        <v>318</v>
      </c>
      <c r="O89" s="20" t="s">
        <v>57</v>
      </c>
      <c r="P89" s="20" t="s">
        <v>38</v>
      </c>
      <c r="Q89" s="20"/>
      <c r="R89" s="20"/>
    </row>
    <row r="90" ht="39" customHeight="1" spans="1:18">
      <c r="A90" s="20"/>
      <c r="B90" s="20" t="s">
        <v>326</v>
      </c>
      <c r="C90" s="20" t="s">
        <v>191</v>
      </c>
      <c r="D90" s="3" t="str">
        <f t="shared" si="1"/>
        <v>女</v>
      </c>
      <c r="E90" s="3" t="s">
        <v>327</v>
      </c>
      <c r="F90" s="20" t="s">
        <v>328</v>
      </c>
      <c r="G90" s="20" t="s">
        <v>34</v>
      </c>
      <c r="H90" s="20">
        <v>7</v>
      </c>
      <c r="I90" s="20">
        <v>5</v>
      </c>
      <c r="J90" s="20" t="s">
        <v>317</v>
      </c>
      <c r="K90" s="20">
        <v>3.43</v>
      </c>
      <c r="L90" s="20">
        <v>3.43</v>
      </c>
      <c r="M90" s="20">
        <v>0</v>
      </c>
      <c r="N90" s="20" t="s">
        <v>318</v>
      </c>
      <c r="O90" s="20" t="s">
        <v>57</v>
      </c>
      <c r="P90" s="20"/>
      <c r="Q90" s="20" t="s">
        <v>47</v>
      </c>
      <c r="R90" s="20"/>
    </row>
    <row r="91" s="17" customFormat="1" ht="46" customHeight="1" spans="1:18">
      <c r="A91" s="25">
        <v>25</v>
      </c>
      <c r="B91" s="20" t="s">
        <v>329</v>
      </c>
      <c r="C91" s="20" t="s">
        <v>31</v>
      </c>
      <c r="D91" s="3" t="str">
        <f t="shared" si="1"/>
        <v>男</v>
      </c>
      <c r="E91" s="3" t="s">
        <v>330</v>
      </c>
      <c r="F91" s="20" t="s">
        <v>166</v>
      </c>
      <c r="G91" s="20" t="s">
        <v>34</v>
      </c>
      <c r="H91" s="20">
        <v>4</v>
      </c>
      <c r="I91" s="20">
        <v>3</v>
      </c>
      <c r="J91" s="20" t="s">
        <v>276</v>
      </c>
      <c r="K91" s="20">
        <v>2.45</v>
      </c>
      <c r="L91" s="20">
        <v>2.45</v>
      </c>
      <c r="M91" s="20">
        <v>0</v>
      </c>
      <c r="N91" s="20" t="s">
        <v>110</v>
      </c>
      <c r="O91" s="20" t="s">
        <v>37</v>
      </c>
      <c r="P91" s="20" t="s">
        <v>38</v>
      </c>
      <c r="Q91" s="20"/>
      <c r="R91" s="20"/>
    </row>
    <row r="92" s="17" customFormat="1" ht="40" customHeight="1" spans="1:18">
      <c r="A92" s="26"/>
      <c r="B92" s="20" t="s">
        <v>331</v>
      </c>
      <c r="C92" s="20" t="s">
        <v>40</v>
      </c>
      <c r="D92" s="3" t="str">
        <f t="shared" si="1"/>
        <v>女</v>
      </c>
      <c r="E92" s="3" t="s">
        <v>332</v>
      </c>
      <c r="F92" s="20" t="s">
        <v>333</v>
      </c>
      <c r="G92" s="20" t="s">
        <v>34</v>
      </c>
      <c r="H92" s="20">
        <v>4</v>
      </c>
      <c r="I92" s="20">
        <v>3</v>
      </c>
      <c r="J92" s="20" t="s">
        <v>276</v>
      </c>
      <c r="K92" s="20">
        <v>2.45</v>
      </c>
      <c r="L92" s="20">
        <v>2.45</v>
      </c>
      <c r="M92" s="20">
        <v>0</v>
      </c>
      <c r="N92" s="20" t="s">
        <v>110</v>
      </c>
      <c r="O92" s="20" t="s">
        <v>37</v>
      </c>
      <c r="P92" s="20" t="s">
        <v>38</v>
      </c>
      <c r="Q92" s="20"/>
      <c r="R92" s="20"/>
    </row>
    <row r="93" s="17" customFormat="1" ht="42" customHeight="1" spans="1:18">
      <c r="A93" s="27"/>
      <c r="B93" s="20" t="s">
        <v>334</v>
      </c>
      <c r="C93" s="20" t="s">
        <v>44</v>
      </c>
      <c r="D93" s="3" t="str">
        <f t="shared" si="1"/>
        <v>男</v>
      </c>
      <c r="E93" s="3" t="s">
        <v>335</v>
      </c>
      <c r="F93" s="20" t="s">
        <v>336</v>
      </c>
      <c r="G93" s="20" t="s">
        <v>34</v>
      </c>
      <c r="H93" s="20">
        <v>4</v>
      </c>
      <c r="I93" s="20">
        <v>3</v>
      </c>
      <c r="J93" s="20" t="s">
        <v>276</v>
      </c>
      <c r="K93" s="20">
        <v>2.45</v>
      </c>
      <c r="L93" s="20">
        <v>2.45</v>
      </c>
      <c r="M93" s="20">
        <v>0</v>
      </c>
      <c r="N93" s="20" t="s">
        <v>110</v>
      </c>
      <c r="O93" s="20" t="s">
        <v>37</v>
      </c>
      <c r="P93" s="20"/>
      <c r="Q93" s="20" t="s">
        <v>47</v>
      </c>
      <c r="R93" s="20"/>
    </row>
    <row r="94" ht="46" customHeight="1" spans="1:18">
      <c r="A94" s="20">
        <v>26</v>
      </c>
      <c r="B94" s="20" t="s">
        <v>337</v>
      </c>
      <c r="C94" s="20" t="s">
        <v>31</v>
      </c>
      <c r="D94" s="3" t="str">
        <f t="shared" si="1"/>
        <v>男</v>
      </c>
      <c r="E94" s="3" t="s">
        <v>338</v>
      </c>
      <c r="F94" s="20" t="s">
        <v>339</v>
      </c>
      <c r="G94" s="20" t="s">
        <v>34</v>
      </c>
      <c r="H94" s="20">
        <v>6</v>
      </c>
      <c r="I94" s="20">
        <v>6</v>
      </c>
      <c r="J94" s="20" t="s">
        <v>305</v>
      </c>
      <c r="K94" s="20">
        <v>6.28</v>
      </c>
      <c r="L94" s="20">
        <v>5.34</v>
      </c>
      <c r="M94" s="20">
        <v>0.156</v>
      </c>
      <c r="N94" s="20" t="s">
        <v>340</v>
      </c>
      <c r="O94" s="20" t="s">
        <v>57</v>
      </c>
      <c r="P94" s="20" t="s">
        <v>38</v>
      </c>
      <c r="Q94" s="20"/>
      <c r="R94" s="20"/>
    </row>
    <row r="95" ht="46" customHeight="1" spans="1:18">
      <c r="A95" s="20"/>
      <c r="B95" s="20" t="s">
        <v>341</v>
      </c>
      <c r="C95" s="20" t="s">
        <v>40</v>
      </c>
      <c r="D95" s="3" t="str">
        <f t="shared" si="1"/>
        <v>女</v>
      </c>
      <c r="E95" s="3" t="s">
        <v>179</v>
      </c>
      <c r="F95" s="20" t="s">
        <v>342</v>
      </c>
      <c r="G95" s="20" t="s">
        <v>34</v>
      </c>
      <c r="H95" s="20">
        <v>6</v>
      </c>
      <c r="I95" s="20">
        <v>6</v>
      </c>
      <c r="J95" s="20" t="s">
        <v>305</v>
      </c>
      <c r="K95" s="20">
        <v>6.28</v>
      </c>
      <c r="L95" s="20">
        <v>5.34</v>
      </c>
      <c r="M95" s="20">
        <v>0.156</v>
      </c>
      <c r="N95" s="20" t="s">
        <v>340</v>
      </c>
      <c r="O95" s="20" t="s">
        <v>57</v>
      </c>
      <c r="P95" s="20" t="s">
        <v>38</v>
      </c>
      <c r="Q95" s="20"/>
      <c r="R95" s="20"/>
    </row>
    <row r="96" ht="46" customHeight="1" spans="1:18">
      <c r="A96" s="20"/>
      <c r="B96" s="20" t="s">
        <v>343</v>
      </c>
      <c r="C96" s="20" t="s">
        <v>44</v>
      </c>
      <c r="D96" s="3" t="str">
        <f t="shared" si="1"/>
        <v>男</v>
      </c>
      <c r="E96" s="3" t="s">
        <v>344</v>
      </c>
      <c r="F96" s="20" t="s">
        <v>345</v>
      </c>
      <c r="G96" s="20" t="s">
        <v>34</v>
      </c>
      <c r="H96" s="20">
        <v>6</v>
      </c>
      <c r="I96" s="20">
        <v>6</v>
      </c>
      <c r="J96" s="20" t="s">
        <v>305</v>
      </c>
      <c r="K96" s="20">
        <v>6.28</v>
      </c>
      <c r="L96" s="20">
        <v>5.34</v>
      </c>
      <c r="M96" s="20">
        <v>0.156</v>
      </c>
      <c r="N96" s="20" t="s">
        <v>340</v>
      </c>
      <c r="O96" s="20" t="s">
        <v>57</v>
      </c>
      <c r="P96" s="20"/>
      <c r="Q96" s="20" t="s">
        <v>47</v>
      </c>
      <c r="R96" s="20"/>
    </row>
    <row r="97" ht="46" customHeight="1" spans="1:18">
      <c r="A97" s="20"/>
      <c r="B97" s="20" t="s">
        <v>346</v>
      </c>
      <c r="C97" s="20" t="s">
        <v>71</v>
      </c>
      <c r="D97" s="3" t="str">
        <f t="shared" si="1"/>
        <v>女</v>
      </c>
      <c r="E97" s="3" t="s">
        <v>347</v>
      </c>
      <c r="F97" s="20" t="s">
        <v>189</v>
      </c>
      <c r="G97" s="20" t="s">
        <v>34</v>
      </c>
      <c r="H97" s="20">
        <v>6</v>
      </c>
      <c r="I97" s="20">
        <v>6</v>
      </c>
      <c r="J97" s="20" t="s">
        <v>305</v>
      </c>
      <c r="K97" s="20">
        <v>6.28</v>
      </c>
      <c r="L97" s="20">
        <v>5.34</v>
      </c>
      <c r="M97" s="20">
        <v>0.156</v>
      </c>
      <c r="N97" s="20" t="s">
        <v>340</v>
      </c>
      <c r="O97" s="20" t="s">
        <v>57</v>
      </c>
      <c r="P97" s="20"/>
      <c r="Q97" s="20" t="s">
        <v>47</v>
      </c>
      <c r="R97" s="20"/>
    </row>
    <row r="98" ht="46" customHeight="1" spans="1:18">
      <c r="A98" s="20"/>
      <c r="B98" s="20" t="s">
        <v>348</v>
      </c>
      <c r="C98" s="20" t="s">
        <v>90</v>
      </c>
      <c r="D98" s="3" t="str">
        <f t="shared" si="1"/>
        <v>男</v>
      </c>
      <c r="E98" s="3" t="s">
        <v>349</v>
      </c>
      <c r="F98" s="20" t="s">
        <v>226</v>
      </c>
      <c r="G98" s="20" t="s">
        <v>34</v>
      </c>
      <c r="H98" s="20">
        <v>6</v>
      </c>
      <c r="I98" s="20">
        <v>6</v>
      </c>
      <c r="J98" s="20" t="s">
        <v>305</v>
      </c>
      <c r="K98" s="20">
        <v>6.28</v>
      </c>
      <c r="L98" s="20">
        <v>5.34</v>
      </c>
      <c r="M98" s="20">
        <v>0.156</v>
      </c>
      <c r="N98" s="20" t="s">
        <v>340</v>
      </c>
      <c r="O98" s="20" t="s">
        <v>57</v>
      </c>
      <c r="P98" s="20" t="s">
        <v>38</v>
      </c>
      <c r="Q98" s="3"/>
      <c r="R98" s="20" t="s">
        <v>350</v>
      </c>
    </row>
    <row r="99" ht="46" customHeight="1" spans="1:18">
      <c r="A99" s="20"/>
      <c r="B99" s="20" t="s">
        <v>351</v>
      </c>
      <c r="C99" s="20" t="s">
        <v>82</v>
      </c>
      <c r="D99" s="3" t="str">
        <f t="shared" si="1"/>
        <v>女</v>
      </c>
      <c r="E99" s="3" t="s">
        <v>352</v>
      </c>
      <c r="F99" s="20" t="s">
        <v>256</v>
      </c>
      <c r="G99" s="20" t="s">
        <v>34</v>
      </c>
      <c r="H99" s="20">
        <v>6</v>
      </c>
      <c r="I99" s="20">
        <v>6</v>
      </c>
      <c r="J99" s="20" t="s">
        <v>305</v>
      </c>
      <c r="K99" s="20">
        <v>6.28</v>
      </c>
      <c r="L99" s="20">
        <v>5.34</v>
      </c>
      <c r="M99" s="20">
        <v>0.156</v>
      </c>
      <c r="N99" s="20" t="s">
        <v>340</v>
      </c>
      <c r="O99" s="20" t="s">
        <v>57</v>
      </c>
      <c r="P99" s="20" t="s">
        <v>38</v>
      </c>
      <c r="Q99" s="3"/>
      <c r="R99" s="20" t="s">
        <v>353</v>
      </c>
    </row>
    <row r="100" s="4" customFormat="1" ht="57" customHeight="1" spans="1:14">
      <c r="A100" s="4" t="s">
        <v>354</v>
      </c>
      <c r="H100" s="4" t="s">
        <v>355</v>
      </c>
      <c r="N100" s="4" t="s">
        <v>356</v>
      </c>
    </row>
    <row r="101" s="4" customFormat="1" ht="27" customHeight="1" spans="1:14">
      <c r="A101" s="4" t="s">
        <v>357</v>
      </c>
      <c r="H101" s="4" t="s">
        <v>357</v>
      </c>
      <c r="N101" s="4" t="s">
        <v>358</v>
      </c>
    </row>
    <row r="102" s="4" customFormat="1"/>
  </sheetData>
  <mergeCells count="30">
    <mergeCell ref="A1:R1"/>
    <mergeCell ref="A100:E100"/>
    <mergeCell ref="H100:K100"/>
    <mergeCell ref="N100:P100"/>
    <mergeCell ref="A101:E101"/>
    <mergeCell ref="H101:K101"/>
    <mergeCell ref="N101:P101"/>
    <mergeCell ref="A3:A6"/>
    <mergeCell ref="A7:A12"/>
    <mergeCell ref="A13:A17"/>
    <mergeCell ref="A18:A19"/>
    <mergeCell ref="A20:A21"/>
    <mergeCell ref="A22:A23"/>
    <mergeCell ref="A25:A29"/>
    <mergeCell ref="A30:A33"/>
    <mergeCell ref="A35:A38"/>
    <mergeCell ref="A39:A42"/>
    <mergeCell ref="A44:A48"/>
    <mergeCell ref="A49:A52"/>
    <mergeCell ref="A53:A56"/>
    <mergeCell ref="A58:A62"/>
    <mergeCell ref="A63:A65"/>
    <mergeCell ref="A66:A70"/>
    <mergeCell ref="A71:A73"/>
    <mergeCell ref="A74:A79"/>
    <mergeCell ref="A80:A81"/>
    <mergeCell ref="A82:A85"/>
    <mergeCell ref="A86:A90"/>
    <mergeCell ref="A91:A93"/>
    <mergeCell ref="A94:A99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472222222222222" footer="0.236111111111111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view="pageBreakPreview" zoomScaleNormal="100" workbookViewId="0">
      <selection activeCell="G11" sqref="G11"/>
    </sheetView>
  </sheetViews>
  <sheetFormatPr defaultColWidth="9" defaultRowHeight="13.5"/>
  <cols>
    <col min="1" max="1" width="5.15833333333333" style="17" customWidth="1"/>
    <col min="2" max="2" width="7.125" style="17" customWidth="1"/>
    <col min="3" max="3" width="5.375" style="17" customWidth="1"/>
    <col min="4" max="4" width="4.25" style="17" customWidth="1"/>
    <col min="5" max="5" width="8.875" style="17" customWidth="1"/>
    <col min="6" max="6" width="18.25" style="17" customWidth="1"/>
    <col min="7" max="7" width="14" style="17" customWidth="1"/>
    <col min="8" max="8" width="7.81666666666667" style="17" customWidth="1"/>
    <col min="9" max="9" width="9.05833333333333" style="17" customWidth="1"/>
    <col min="10" max="10" width="33.8166666666667" style="17" customWidth="1"/>
    <col min="11" max="11" width="7.875" style="17" customWidth="1"/>
    <col min="12" max="12" width="7.50833333333333" style="17" customWidth="1"/>
    <col min="13" max="13" width="7.75" style="17" customWidth="1"/>
    <col min="14" max="14" width="12.625" style="17"/>
    <col min="15" max="15" width="11.3833333333333" style="17" customWidth="1"/>
    <col min="16" max="16" width="7.96666666666667" style="17" customWidth="1"/>
    <col min="17" max="17" width="8.11666666666667" style="17" customWidth="1"/>
    <col min="18" max="18" width="11" style="17" customWidth="1"/>
    <col min="19" max="16381" width="9" style="17"/>
    <col min="16383" max="16384" width="9" style="17"/>
  </cols>
  <sheetData>
    <row r="1" ht="34" customHeight="1" spans="1:18">
      <c r="A1" s="19" t="s">
        <v>359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60" customHeight="1" spans="1:18">
      <c r="A2" s="20" t="s">
        <v>1</v>
      </c>
      <c r="B2" s="20" t="s">
        <v>13</v>
      </c>
      <c r="C2" s="20" t="s">
        <v>14</v>
      </c>
      <c r="D2" s="20" t="s">
        <v>15</v>
      </c>
      <c r="E2" s="20" t="s">
        <v>16</v>
      </c>
      <c r="F2" s="20" t="s">
        <v>17</v>
      </c>
      <c r="G2" s="20" t="s">
        <v>18</v>
      </c>
      <c r="H2" s="20" t="s">
        <v>19</v>
      </c>
      <c r="I2" s="20" t="s">
        <v>20</v>
      </c>
      <c r="J2" s="20" t="s">
        <v>21</v>
      </c>
      <c r="K2" s="20" t="s">
        <v>22</v>
      </c>
      <c r="L2" s="20" t="s">
        <v>23</v>
      </c>
      <c r="M2" s="20" t="s">
        <v>24</v>
      </c>
      <c r="N2" s="20" t="s">
        <v>25</v>
      </c>
      <c r="O2" s="20" t="s">
        <v>26</v>
      </c>
      <c r="P2" s="20" t="s">
        <v>27</v>
      </c>
      <c r="Q2" s="20" t="s">
        <v>28</v>
      </c>
      <c r="R2" s="20" t="s">
        <v>29</v>
      </c>
    </row>
    <row r="3" ht="32" customHeight="1" spans="1:18">
      <c r="A3" s="20">
        <v>1</v>
      </c>
      <c r="B3" s="20" t="s">
        <v>360</v>
      </c>
      <c r="C3" s="20" t="s">
        <v>31</v>
      </c>
      <c r="D3" s="3" t="str">
        <f>IF(MOD(MID(F3,17,1),2),"男","女")</f>
        <v>男</v>
      </c>
      <c r="E3" s="3" t="s">
        <v>361</v>
      </c>
      <c r="F3" s="20" t="s">
        <v>226</v>
      </c>
      <c r="G3" s="20" t="s">
        <v>362</v>
      </c>
      <c r="H3" s="20">
        <v>5</v>
      </c>
      <c r="I3" s="20">
        <v>4</v>
      </c>
      <c r="J3" s="20" t="s">
        <v>116</v>
      </c>
      <c r="K3" s="20">
        <v>3.3</v>
      </c>
      <c r="L3" s="20">
        <v>2.11</v>
      </c>
      <c r="M3" s="20">
        <v>0.238</v>
      </c>
      <c r="N3" s="20" t="s">
        <v>363</v>
      </c>
      <c r="O3" s="20" t="s">
        <v>37</v>
      </c>
      <c r="P3" s="20"/>
      <c r="Q3" s="20" t="s">
        <v>47</v>
      </c>
      <c r="R3" s="20"/>
    </row>
    <row r="4" ht="32" customHeight="1" spans="1:18">
      <c r="A4" s="20"/>
      <c r="B4" s="20" t="s">
        <v>364</v>
      </c>
      <c r="C4" s="20" t="s">
        <v>40</v>
      </c>
      <c r="D4" s="3" t="str">
        <f>IF(MOD(MID(F4,17,1),2),"男","女")</f>
        <v>女</v>
      </c>
      <c r="E4" s="3" t="s">
        <v>365</v>
      </c>
      <c r="F4" s="20" t="s">
        <v>73</v>
      </c>
      <c r="G4" s="20" t="s">
        <v>362</v>
      </c>
      <c r="H4" s="20">
        <v>5</v>
      </c>
      <c r="I4" s="20">
        <v>4</v>
      </c>
      <c r="J4" s="20" t="s">
        <v>116</v>
      </c>
      <c r="K4" s="20">
        <v>3.3</v>
      </c>
      <c r="L4" s="20">
        <v>2.11</v>
      </c>
      <c r="M4" s="20">
        <v>0.238</v>
      </c>
      <c r="N4" s="20" t="s">
        <v>363</v>
      </c>
      <c r="O4" s="20" t="s">
        <v>37</v>
      </c>
      <c r="P4" s="20"/>
      <c r="Q4" s="20" t="s">
        <v>47</v>
      </c>
      <c r="R4" s="20"/>
    </row>
    <row r="5" ht="32" customHeight="1" spans="1:18">
      <c r="A5" s="20"/>
      <c r="B5" s="20" t="s">
        <v>366</v>
      </c>
      <c r="C5" s="20" t="s">
        <v>86</v>
      </c>
      <c r="D5" s="3" t="str">
        <f>IF(MOD(MID(F5,17,1),2),"男","女")</f>
        <v>女</v>
      </c>
      <c r="E5" s="3" t="s">
        <v>367</v>
      </c>
      <c r="F5" s="20" t="s">
        <v>170</v>
      </c>
      <c r="G5" s="20" t="s">
        <v>362</v>
      </c>
      <c r="H5" s="20">
        <v>5</v>
      </c>
      <c r="I5" s="20">
        <v>4</v>
      </c>
      <c r="J5" s="20" t="s">
        <v>116</v>
      </c>
      <c r="K5" s="20">
        <v>3.3</v>
      </c>
      <c r="L5" s="20">
        <v>2.11</v>
      </c>
      <c r="M5" s="20">
        <v>0.238</v>
      </c>
      <c r="N5" s="20" t="s">
        <v>363</v>
      </c>
      <c r="O5" s="20" t="s">
        <v>37</v>
      </c>
      <c r="P5" s="20"/>
      <c r="Q5" s="20" t="s">
        <v>47</v>
      </c>
      <c r="R5" s="20"/>
    </row>
    <row r="6" ht="33" customHeight="1" spans="1:18">
      <c r="A6" s="20"/>
      <c r="B6" s="20" t="s">
        <v>368</v>
      </c>
      <c r="C6" s="20" t="s">
        <v>82</v>
      </c>
      <c r="D6" s="3" t="str">
        <f t="shared" ref="D6:D25" si="0">IF(MOD(MID(F6,17,1),2),"男","女")</f>
        <v>女</v>
      </c>
      <c r="E6" s="3" t="s">
        <v>369</v>
      </c>
      <c r="F6" s="20" t="s">
        <v>342</v>
      </c>
      <c r="G6" s="20" t="s">
        <v>362</v>
      </c>
      <c r="H6" s="20">
        <v>5</v>
      </c>
      <c r="I6" s="20">
        <v>4</v>
      </c>
      <c r="J6" s="20" t="s">
        <v>116</v>
      </c>
      <c r="K6" s="20">
        <v>3.3</v>
      </c>
      <c r="L6" s="20">
        <v>2.11</v>
      </c>
      <c r="M6" s="20">
        <v>0.238</v>
      </c>
      <c r="N6" s="20" t="s">
        <v>363</v>
      </c>
      <c r="O6" s="20" t="s">
        <v>37</v>
      </c>
      <c r="P6" s="20" t="s">
        <v>38</v>
      </c>
      <c r="Q6" s="20"/>
      <c r="R6" s="20" t="s">
        <v>370</v>
      </c>
    </row>
    <row r="7" ht="47" customHeight="1" spans="1:18">
      <c r="A7" s="20">
        <v>2</v>
      </c>
      <c r="B7" s="20" t="s">
        <v>371</v>
      </c>
      <c r="C7" s="20" t="s">
        <v>31</v>
      </c>
      <c r="D7" s="3" t="str">
        <f t="shared" si="0"/>
        <v>男</v>
      </c>
      <c r="E7" s="3" t="s">
        <v>372</v>
      </c>
      <c r="F7" s="20" t="s">
        <v>166</v>
      </c>
      <c r="G7" s="20" t="s">
        <v>362</v>
      </c>
      <c r="H7" s="20">
        <v>4</v>
      </c>
      <c r="I7" s="20">
        <v>4</v>
      </c>
      <c r="J7" s="3" t="s">
        <v>276</v>
      </c>
      <c r="K7" s="3">
        <v>4.5</v>
      </c>
      <c r="L7" s="3">
        <v>3.41</v>
      </c>
      <c r="M7" s="3">
        <v>0.272</v>
      </c>
      <c r="N7" s="3" t="s">
        <v>373</v>
      </c>
      <c r="O7" s="20" t="s">
        <v>37</v>
      </c>
      <c r="P7" s="20"/>
      <c r="Q7" s="20" t="s">
        <v>47</v>
      </c>
      <c r="R7" s="20"/>
    </row>
    <row r="8" ht="45" customHeight="1" spans="1:18">
      <c r="A8" s="20"/>
      <c r="B8" s="20" t="s">
        <v>374</v>
      </c>
      <c r="C8" s="20" t="s">
        <v>287</v>
      </c>
      <c r="D8" s="3" t="str">
        <f t="shared" si="0"/>
        <v>男</v>
      </c>
      <c r="E8" s="3" t="s">
        <v>327</v>
      </c>
      <c r="F8" s="20" t="s">
        <v>375</v>
      </c>
      <c r="G8" s="20" t="s">
        <v>362</v>
      </c>
      <c r="H8" s="20">
        <v>4</v>
      </c>
      <c r="I8" s="20">
        <v>4</v>
      </c>
      <c r="J8" s="3" t="s">
        <v>276</v>
      </c>
      <c r="K8" s="3">
        <v>4.5</v>
      </c>
      <c r="L8" s="3">
        <v>3.41</v>
      </c>
      <c r="M8" s="3">
        <v>0.272</v>
      </c>
      <c r="N8" s="3" t="s">
        <v>373</v>
      </c>
      <c r="O8" s="20" t="s">
        <v>37</v>
      </c>
      <c r="P8" s="20"/>
      <c r="Q8" s="20" t="s">
        <v>47</v>
      </c>
      <c r="R8" s="20"/>
    </row>
    <row r="9" ht="53" customHeight="1" spans="1:18">
      <c r="A9" s="20"/>
      <c r="B9" s="20" t="s">
        <v>376</v>
      </c>
      <c r="C9" s="20" t="s">
        <v>126</v>
      </c>
      <c r="D9" s="3" t="str">
        <f t="shared" si="0"/>
        <v>男</v>
      </c>
      <c r="E9" s="3" t="s">
        <v>377</v>
      </c>
      <c r="F9" s="20" t="s">
        <v>378</v>
      </c>
      <c r="G9" s="20" t="s">
        <v>362</v>
      </c>
      <c r="H9" s="20">
        <v>4</v>
      </c>
      <c r="I9" s="20">
        <v>4</v>
      </c>
      <c r="J9" s="3" t="s">
        <v>276</v>
      </c>
      <c r="K9" s="3">
        <v>4.5</v>
      </c>
      <c r="L9" s="3">
        <v>3.41</v>
      </c>
      <c r="M9" s="3">
        <v>0.272</v>
      </c>
      <c r="N9" s="3" t="s">
        <v>373</v>
      </c>
      <c r="O9" s="20" t="s">
        <v>37</v>
      </c>
      <c r="P9" s="20" t="s">
        <v>38</v>
      </c>
      <c r="Q9" s="20"/>
      <c r="R9" s="20"/>
    </row>
    <row r="10" ht="47" customHeight="1" spans="1:18">
      <c r="A10" s="20"/>
      <c r="B10" s="20" t="s">
        <v>379</v>
      </c>
      <c r="C10" s="20" t="s">
        <v>40</v>
      </c>
      <c r="D10" s="3" t="str">
        <f t="shared" si="0"/>
        <v>女</v>
      </c>
      <c r="E10" s="3" t="s">
        <v>380</v>
      </c>
      <c r="F10" s="20" t="s">
        <v>42</v>
      </c>
      <c r="G10" s="20" t="s">
        <v>362</v>
      </c>
      <c r="H10" s="20">
        <v>4</v>
      </c>
      <c r="I10" s="20">
        <v>4</v>
      </c>
      <c r="J10" s="3" t="s">
        <v>276</v>
      </c>
      <c r="K10" s="3">
        <v>4.5</v>
      </c>
      <c r="L10" s="3">
        <v>3.41</v>
      </c>
      <c r="M10" s="3">
        <v>0.272</v>
      </c>
      <c r="N10" s="3" t="s">
        <v>373</v>
      </c>
      <c r="O10" s="20" t="s">
        <v>37</v>
      </c>
      <c r="P10" s="20" t="s">
        <v>38</v>
      </c>
      <c r="Q10" s="20"/>
      <c r="R10" s="20"/>
    </row>
    <row r="11" ht="53" customHeight="1" spans="1:18">
      <c r="A11" s="20">
        <v>3</v>
      </c>
      <c r="B11" s="20" t="s">
        <v>381</v>
      </c>
      <c r="C11" s="20" t="s">
        <v>31</v>
      </c>
      <c r="D11" s="3" t="str">
        <f t="shared" si="0"/>
        <v>男</v>
      </c>
      <c r="E11" s="3" t="s">
        <v>139</v>
      </c>
      <c r="F11" s="20" t="s">
        <v>259</v>
      </c>
      <c r="G11" s="20" t="s">
        <v>362</v>
      </c>
      <c r="H11" s="20">
        <v>7</v>
      </c>
      <c r="I11" s="20">
        <v>5</v>
      </c>
      <c r="J11" s="20" t="s">
        <v>276</v>
      </c>
      <c r="K11" s="20">
        <v>4.78</v>
      </c>
      <c r="L11" s="20">
        <v>3.3</v>
      </c>
      <c r="M11" s="20">
        <v>0.2</v>
      </c>
      <c r="N11" s="20" t="s">
        <v>382</v>
      </c>
      <c r="O11" s="20" t="s">
        <v>37</v>
      </c>
      <c r="P11" s="20"/>
      <c r="Q11" s="20" t="s">
        <v>47</v>
      </c>
      <c r="R11" s="20"/>
    </row>
    <row r="12" ht="44" customHeight="1" spans="1:18">
      <c r="A12" s="20"/>
      <c r="B12" s="20" t="s">
        <v>383</v>
      </c>
      <c r="C12" s="20" t="s">
        <v>40</v>
      </c>
      <c r="D12" s="3" t="str">
        <f t="shared" si="0"/>
        <v>女</v>
      </c>
      <c r="E12" s="3" t="s">
        <v>384</v>
      </c>
      <c r="F12" s="20" t="s">
        <v>256</v>
      </c>
      <c r="G12" s="20" t="s">
        <v>362</v>
      </c>
      <c r="H12" s="20">
        <v>7</v>
      </c>
      <c r="I12" s="20">
        <v>5</v>
      </c>
      <c r="J12" s="20" t="s">
        <v>276</v>
      </c>
      <c r="K12" s="20">
        <v>4.78</v>
      </c>
      <c r="L12" s="20">
        <v>3.3</v>
      </c>
      <c r="M12" s="20">
        <v>0.2</v>
      </c>
      <c r="N12" s="20" t="s">
        <v>382</v>
      </c>
      <c r="O12" s="20" t="s">
        <v>37</v>
      </c>
      <c r="P12" s="20"/>
      <c r="Q12" s="20" t="s">
        <v>47</v>
      </c>
      <c r="R12" s="20"/>
    </row>
    <row r="13" ht="53" customHeight="1" spans="1:18">
      <c r="A13" s="20"/>
      <c r="B13" s="20" t="s">
        <v>385</v>
      </c>
      <c r="C13" s="20" t="s">
        <v>44</v>
      </c>
      <c r="D13" s="3" t="str">
        <f t="shared" si="0"/>
        <v>男</v>
      </c>
      <c r="E13" s="3" t="s">
        <v>386</v>
      </c>
      <c r="F13" s="20" t="s">
        <v>387</v>
      </c>
      <c r="G13" s="20" t="s">
        <v>362</v>
      </c>
      <c r="H13" s="20">
        <v>7</v>
      </c>
      <c r="I13" s="20">
        <v>5</v>
      </c>
      <c r="J13" s="20" t="s">
        <v>276</v>
      </c>
      <c r="K13" s="20">
        <v>4.78</v>
      </c>
      <c r="L13" s="20">
        <v>3.3</v>
      </c>
      <c r="M13" s="20">
        <v>0.2</v>
      </c>
      <c r="N13" s="20" t="s">
        <v>382</v>
      </c>
      <c r="O13" s="20" t="s">
        <v>37</v>
      </c>
      <c r="P13" s="20"/>
      <c r="Q13" s="20" t="s">
        <v>47</v>
      </c>
      <c r="R13" s="20"/>
    </row>
    <row r="14" ht="53" customHeight="1" spans="1:18">
      <c r="A14" s="20"/>
      <c r="B14" s="3" t="s">
        <v>388</v>
      </c>
      <c r="C14" s="20" t="s">
        <v>176</v>
      </c>
      <c r="D14" s="3" t="str">
        <f t="shared" si="0"/>
        <v>女</v>
      </c>
      <c r="E14" s="3" t="s">
        <v>389</v>
      </c>
      <c r="F14" s="20" t="s">
        <v>390</v>
      </c>
      <c r="G14" s="20" t="s">
        <v>362</v>
      </c>
      <c r="H14" s="20">
        <v>7</v>
      </c>
      <c r="I14" s="20">
        <v>5</v>
      </c>
      <c r="J14" s="20" t="s">
        <v>276</v>
      </c>
      <c r="K14" s="20">
        <v>4.78</v>
      </c>
      <c r="L14" s="20">
        <v>3.3</v>
      </c>
      <c r="M14" s="20">
        <v>0.2</v>
      </c>
      <c r="N14" s="20" t="s">
        <v>382</v>
      </c>
      <c r="O14" s="20" t="s">
        <v>37</v>
      </c>
      <c r="P14" s="20" t="s">
        <v>38</v>
      </c>
      <c r="Q14" s="3"/>
      <c r="R14" s="20"/>
    </row>
    <row r="15" ht="53" customHeight="1" spans="1:18">
      <c r="A15" s="20"/>
      <c r="B15" s="3" t="s">
        <v>391</v>
      </c>
      <c r="C15" s="20" t="s">
        <v>191</v>
      </c>
      <c r="D15" s="3" t="str">
        <f t="shared" si="0"/>
        <v>女</v>
      </c>
      <c r="E15" s="3" t="s">
        <v>392</v>
      </c>
      <c r="F15" s="20" t="s">
        <v>393</v>
      </c>
      <c r="G15" s="20" t="s">
        <v>362</v>
      </c>
      <c r="H15" s="20">
        <v>7</v>
      </c>
      <c r="I15" s="20">
        <v>5</v>
      </c>
      <c r="J15" s="20" t="s">
        <v>276</v>
      </c>
      <c r="K15" s="20">
        <v>4.78</v>
      </c>
      <c r="L15" s="20">
        <v>3.3</v>
      </c>
      <c r="M15" s="20">
        <v>0.2</v>
      </c>
      <c r="N15" s="20" t="s">
        <v>382</v>
      </c>
      <c r="O15" s="20" t="s">
        <v>37</v>
      </c>
      <c r="P15" s="20" t="s">
        <v>38</v>
      </c>
      <c r="Q15" s="3"/>
      <c r="R15" s="20"/>
    </row>
    <row r="16" ht="53" customHeight="1" spans="1:18">
      <c r="A16" s="20">
        <v>4</v>
      </c>
      <c r="B16" s="20" t="s">
        <v>394</v>
      </c>
      <c r="C16" s="20" t="s">
        <v>31</v>
      </c>
      <c r="D16" s="3" t="str">
        <f t="shared" si="0"/>
        <v>女</v>
      </c>
      <c r="E16" s="3" t="s">
        <v>395</v>
      </c>
      <c r="F16" s="20" t="s">
        <v>342</v>
      </c>
      <c r="G16" s="20" t="s">
        <v>362</v>
      </c>
      <c r="H16" s="20">
        <v>3</v>
      </c>
      <c r="I16" s="20">
        <v>3</v>
      </c>
      <c r="J16" s="20" t="s">
        <v>116</v>
      </c>
      <c r="K16" s="20">
        <v>5.27</v>
      </c>
      <c r="L16" s="20">
        <v>5.27</v>
      </c>
      <c r="M16" s="20">
        <v>0</v>
      </c>
      <c r="N16" s="20" t="s">
        <v>396</v>
      </c>
      <c r="O16" s="20" t="s">
        <v>37</v>
      </c>
      <c r="P16" s="20"/>
      <c r="Q16" s="20" t="s">
        <v>47</v>
      </c>
      <c r="R16" s="20"/>
    </row>
    <row r="17" ht="53" customHeight="1" spans="1:18">
      <c r="A17" s="20"/>
      <c r="B17" s="20" t="s">
        <v>397</v>
      </c>
      <c r="C17" s="20" t="s">
        <v>71</v>
      </c>
      <c r="D17" s="3" t="str">
        <f t="shared" si="0"/>
        <v>女</v>
      </c>
      <c r="E17" s="3" t="s">
        <v>231</v>
      </c>
      <c r="F17" s="20" t="s">
        <v>105</v>
      </c>
      <c r="G17" s="20" t="s">
        <v>362</v>
      </c>
      <c r="H17" s="20">
        <v>3</v>
      </c>
      <c r="I17" s="20">
        <v>3</v>
      </c>
      <c r="J17" s="20" t="s">
        <v>116</v>
      </c>
      <c r="K17" s="20">
        <v>5.27</v>
      </c>
      <c r="L17" s="20">
        <v>5.27</v>
      </c>
      <c r="M17" s="20">
        <v>0</v>
      </c>
      <c r="N17" s="20" t="s">
        <v>396</v>
      </c>
      <c r="O17" s="20" t="s">
        <v>37</v>
      </c>
      <c r="P17" s="20"/>
      <c r="Q17" s="20" t="s">
        <v>47</v>
      </c>
      <c r="R17" s="20"/>
    </row>
    <row r="18" ht="53" customHeight="1" spans="1:18">
      <c r="A18" s="20"/>
      <c r="B18" s="20" t="s">
        <v>398</v>
      </c>
      <c r="C18" s="20" t="s">
        <v>44</v>
      </c>
      <c r="D18" s="3" t="str">
        <f t="shared" si="0"/>
        <v>女</v>
      </c>
      <c r="E18" s="3" t="s">
        <v>399</v>
      </c>
      <c r="F18" s="20" t="s">
        <v>400</v>
      </c>
      <c r="G18" s="20" t="s">
        <v>362</v>
      </c>
      <c r="H18" s="20">
        <v>3</v>
      </c>
      <c r="I18" s="20">
        <v>3</v>
      </c>
      <c r="J18" s="20" t="s">
        <v>116</v>
      </c>
      <c r="K18" s="20">
        <v>5.27</v>
      </c>
      <c r="L18" s="20">
        <v>5.27</v>
      </c>
      <c r="M18" s="20">
        <v>0</v>
      </c>
      <c r="N18" s="20" t="s">
        <v>396</v>
      </c>
      <c r="O18" s="20" t="s">
        <v>37</v>
      </c>
      <c r="P18" s="20"/>
      <c r="Q18" s="20" t="s">
        <v>47</v>
      </c>
      <c r="R18" s="20"/>
    </row>
    <row r="19" ht="73" customHeight="1" spans="1:18">
      <c r="A19" s="20">
        <v>5</v>
      </c>
      <c r="B19" s="20" t="s">
        <v>401</v>
      </c>
      <c r="C19" s="20" t="s">
        <v>31</v>
      </c>
      <c r="D19" s="3" t="str">
        <f t="shared" si="0"/>
        <v>男</v>
      </c>
      <c r="E19" s="3" t="s">
        <v>402</v>
      </c>
      <c r="F19" s="20" t="s">
        <v>183</v>
      </c>
      <c r="G19" s="20" t="s">
        <v>362</v>
      </c>
      <c r="H19" s="20">
        <v>6</v>
      </c>
      <c r="I19" s="20">
        <v>4</v>
      </c>
      <c r="J19" s="3" t="s">
        <v>55</v>
      </c>
      <c r="K19" s="20">
        <v>5.52</v>
      </c>
      <c r="L19" s="20">
        <v>4.01</v>
      </c>
      <c r="M19" s="20">
        <v>0.251</v>
      </c>
      <c r="N19" s="20" t="s">
        <v>403</v>
      </c>
      <c r="O19" s="20" t="s">
        <v>57</v>
      </c>
      <c r="P19" s="20" t="s">
        <v>38</v>
      </c>
      <c r="Q19" s="20"/>
      <c r="R19" s="20"/>
    </row>
    <row r="20" ht="73" customHeight="1" spans="1:18">
      <c r="A20" s="20"/>
      <c r="B20" s="20" t="s">
        <v>404</v>
      </c>
      <c r="C20" s="20" t="s">
        <v>40</v>
      </c>
      <c r="D20" s="3" t="str">
        <f t="shared" si="0"/>
        <v>女</v>
      </c>
      <c r="E20" s="3" t="s">
        <v>405</v>
      </c>
      <c r="F20" s="20" t="s">
        <v>406</v>
      </c>
      <c r="G20" s="20" t="s">
        <v>362</v>
      </c>
      <c r="H20" s="20">
        <v>6</v>
      </c>
      <c r="I20" s="20">
        <v>4</v>
      </c>
      <c r="J20" s="3" t="s">
        <v>55</v>
      </c>
      <c r="K20" s="20">
        <v>5.52</v>
      </c>
      <c r="L20" s="20">
        <v>4.01</v>
      </c>
      <c r="M20" s="20">
        <v>0.251</v>
      </c>
      <c r="N20" s="20" t="s">
        <v>403</v>
      </c>
      <c r="O20" s="20" t="s">
        <v>57</v>
      </c>
      <c r="P20" s="20" t="s">
        <v>38</v>
      </c>
      <c r="Q20" s="20"/>
      <c r="R20" s="20"/>
    </row>
    <row r="21" ht="73" customHeight="1" spans="1:18">
      <c r="A21" s="20"/>
      <c r="B21" s="20" t="s">
        <v>407</v>
      </c>
      <c r="C21" s="20" t="s">
        <v>44</v>
      </c>
      <c r="D21" s="3" t="str">
        <f t="shared" si="0"/>
        <v>男</v>
      </c>
      <c r="E21" s="3" t="s">
        <v>408</v>
      </c>
      <c r="F21" s="20" t="s">
        <v>76</v>
      </c>
      <c r="G21" s="20" t="s">
        <v>362</v>
      </c>
      <c r="H21" s="20">
        <v>6</v>
      </c>
      <c r="I21" s="20">
        <v>4</v>
      </c>
      <c r="J21" s="3" t="s">
        <v>55</v>
      </c>
      <c r="K21" s="20">
        <v>5.52</v>
      </c>
      <c r="L21" s="20">
        <v>4.01</v>
      </c>
      <c r="M21" s="20">
        <v>0.251</v>
      </c>
      <c r="N21" s="20" t="s">
        <v>403</v>
      </c>
      <c r="O21" s="20" t="s">
        <v>57</v>
      </c>
      <c r="P21" s="20" t="s">
        <v>38</v>
      </c>
      <c r="Q21" s="20"/>
      <c r="R21" s="20"/>
    </row>
    <row r="22" ht="73" customHeight="1" spans="1:18">
      <c r="A22" s="20"/>
      <c r="B22" s="20" t="s">
        <v>409</v>
      </c>
      <c r="C22" s="20" t="s">
        <v>191</v>
      </c>
      <c r="D22" s="3" t="str">
        <f t="shared" si="0"/>
        <v>女</v>
      </c>
      <c r="E22" s="3" t="s">
        <v>410</v>
      </c>
      <c r="F22" s="20" t="s">
        <v>411</v>
      </c>
      <c r="G22" s="20" t="s">
        <v>362</v>
      </c>
      <c r="H22" s="20">
        <v>6</v>
      </c>
      <c r="I22" s="20">
        <v>4</v>
      </c>
      <c r="J22" s="3" t="s">
        <v>55</v>
      </c>
      <c r="K22" s="20">
        <v>5.52</v>
      </c>
      <c r="L22" s="20">
        <v>4.01</v>
      </c>
      <c r="M22" s="20">
        <v>0.251</v>
      </c>
      <c r="N22" s="20" t="s">
        <v>403</v>
      </c>
      <c r="O22" s="20" t="s">
        <v>57</v>
      </c>
      <c r="P22" s="20" t="s">
        <v>38</v>
      </c>
      <c r="Q22" s="20"/>
      <c r="R22" s="20"/>
    </row>
    <row r="23" s="17" customFormat="1" ht="30" customHeight="1" spans="1:18">
      <c r="A23" s="20">
        <v>6</v>
      </c>
      <c r="B23" s="20" t="s">
        <v>412</v>
      </c>
      <c r="C23" s="20" t="s">
        <v>31</v>
      </c>
      <c r="D23" s="3" t="str">
        <f t="shared" si="0"/>
        <v>男</v>
      </c>
      <c r="E23" s="3" t="s">
        <v>413</v>
      </c>
      <c r="F23" s="20" t="s">
        <v>414</v>
      </c>
      <c r="G23" s="20" t="s">
        <v>362</v>
      </c>
      <c r="H23" s="20">
        <v>5</v>
      </c>
      <c r="I23" s="20">
        <v>3</v>
      </c>
      <c r="J23" s="20" t="s">
        <v>415</v>
      </c>
      <c r="K23" s="20">
        <v>3.2</v>
      </c>
      <c r="L23" s="20">
        <v>3.2</v>
      </c>
      <c r="M23" s="20">
        <v>0</v>
      </c>
      <c r="N23" s="20" t="s">
        <v>416</v>
      </c>
      <c r="O23" s="20" t="s">
        <v>223</v>
      </c>
      <c r="P23" s="20" t="s">
        <v>38</v>
      </c>
      <c r="Q23" s="3"/>
      <c r="R23" s="20"/>
    </row>
    <row r="24" s="17" customFormat="1" ht="30" customHeight="1" spans="1:18">
      <c r="A24" s="20"/>
      <c r="B24" s="20" t="s">
        <v>417</v>
      </c>
      <c r="C24" s="20" t="s">
        <v>82</v>
      </c>
      <c r="D24" s="3" t="str">
        <f t="shared" si="0"/>
        <v>女</v>
      </c>
      <c r="E24" s="3" t="s">
        <v>418</v>
      </c>
      <c r="F24" s="20" t="s">
        <v>419</v>
      </c>
      <c r="G24" s="20" t="s">
        <v>362</v>
      </c>
      <c r="H24" s="20">
        <v>5</v>
      </c>
      <c r="I24" s="20">
        <v>3</v>
      </c>
      <c r="J24" s="20" t="s">
        <v>415</v>
      </c>
      <c r="K24" s="20">
        <v>3.2</v>
      </c>
      <c r="L24" s="20">
        <v>3.2</v>
      </c>
      <c r="M24" s="20">
        <v>0</v>
      </c>
      <c r="N24" s="20" t="s">
        <v>416</v>
      </c>
      <c r="O24" s="20" t="s">
        <v>223</v>
      </c>
      <c r="P24" s="20" t="s">
        <v>38</v>
      </c>
      <c r="Q24" s="20"/>
      <c r="R24" s="20" t="s">
        <v>420</v>
      </c>
    </row>
    <row r="25" s="17" customFormat="1" ht="30" customHeight="1" spans="1:18">
      <c r="A25" s="20"/>
      <c r="B25" s="20" t="s">
        <v>421</v>
      </c>
      <c r="C25" s="20" t="s">
        <v>262</v>
      </c>
      <c r="D25" s="3" t="str">
        <f t="shared" si="0"/>
        <v>女</v>
      </c>
      <c r="E25" s="3" t="s">
        <v>422</v>
      </c>
      <c r="F25" s="20" t="s">
        <v>423</v>
      </c>
      <c r="G25" s="20" t="s">
        <v>362</v>
      </c>
      <c r="H25" s="20">
        <v>5</v>
      </c>
      <c r="I25" s="20">
        <v>3</v>
      </c>
      <c r="J25" s="20" t="s">
        <v>415</v>
      </c>
      <c r="K25" s="20">
        <v>3.2</v>
      </c>
      <c r="L25" s="20">
        <v>3.2</v>
      </c>
      <c r="M25" s="20">
        <v>0</v>
      </c>
      <c r="N25" s="20" t="s">
        <v>416</v>
      </c>
      <c r="O25" s="20" t="s">
        <v>223</v>
      </c>
      <c r="P25" s="20" t="s">
        <v>38</v>
      </c>
      <c r="Q25" s="3"/>
      <c r="R25" s="20"/>
    </row>
    <row r="26" s="22" customFormat="1" ht="48" customHeight="1" spans="1:16">
      <c r="A26" s="23" t="s">
        <v>354</v>
      </c>
      <c r="B26" s="23"/>
      <c r="C26" s="23"/>
      <c r="D26" s="23"/>
      <c r="E26" s="23"/>
      <c r="F26" s="23"/>
      <c r="G26" s="23"/>
      <c r="H26" s="23" t="s">
        <v>355</v>
      </c>
      <c r="I26" s="23"/>
      <c r="J26" s="23"/>
      <c r="K26" s="23"/>
      <c r="L26" s="23"/>
      <c r="M26" s="23"/>
      <c r="N26" s="23" t="s">
        <v>356</v>
      </c>
      <c r="O26" s="23"/>
      <c r="P26" s="23"/>
    </row>
    <row r="27" s="22" customFormat="1" ht="20" customHeight="1" spans="1:16">
      <c r="A27" s="23" t="s">
        <v>357</v>
      </c>
      <c r="B27" s="23"/>
      <c r="C27" s="23"/>
      <c r="D27" s="23"/>
      <c r="E27" s="23"/>
      <c r="F27" s="23"/>
      <c r="G27" s="23"/>
      <c r="H27" s="23" t="s">
        <v>357</v>
      </c>
      <c r="I27" s="23"/>
      <c r="J27" s="23"/>
      <c r="K27" s="23"/>
      <c r="L27" s="23"/>
      <c r="M27" s="23"/>
      <c r="N27" s="23" t="s">
        <v>358</v>
      </c>
      <c r="O27" s="23"/>
      <c r="P27" s="23"/>
    </row>
    <row r="28" s="22" customFormat="1"/>
  </sheetData>
  <mergeCells count="13">
    <mergeCell ref="A1:R1"/>
    <mergeCell ref="A26:E26"/>
    <mergeCell ref="H26:K26"/>
    <mergeCell ref="N26:P26"/>
    <mergeCell ref="A27:E27"/>
    <mergeCell ref="H27:K27"/>
    <mergeCell ref="N27:P27"/>
    <mergeCell ref="A3:A6"/>
    <mergeCell ref="A7:A10"/>
    <mergeCell ref="A11:A15"/>
    <mergeCell ref="A16:A18"/>
    <mergeCell ref="A19:A22"/>
    <mergeCell ref="A23:A25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view="pageBreakPreview" zoomScaleNormal="100" workbookViewId="0">
      <selection activeCell="U8" sqref="U8"/>
    </sheetView>
  </sheetViews>
  <sheetFormatPr defaultColWidth="9" defaultRowHeight="13.5"/>
  <cols>
    <col min="1" max="1" width="5.625" style="18" customWidth="1"/>
    <col min="2" max="2" width="7.98333333333333" style="18" customWidth="1"/>
    <col min="3" max="3" width="7.5" style="18" customWidth="1"/>
    <col min="4" max="4" width="5" style="18" customWidth="1"/>
    <col min="5" max="5" width="9.01666666666667" style="18" customWidth="1"/>
    <col min="6" max="6" width="18.75" style="18" customWidth="1"/>
    <col min="7" max="7" width="12.5" style="18" customWidth="1"/>
    <col min="8" max="8" width="6.875" style="18" customWidth="1"/>
    <col min="9" max="9" width="9.05833333333333" style="18" customWidth="1"/>
    <col min="10" max="10" width="27.475" style="18" customWidth="1"/>
    <col min="11" max="11" width="7.41666666666667" style="18" customWidth="1"/>
    <col min="12" max="12" width="7.58333333333333" style="18" customWidth="1"/>
    <col min="13" max="13" width="9.98333333333333" style="18" customWidth="1"/>
    <col min="14" max="14" width="13.125" style="18" customWidth="1"/>
    <col min="15" max="15" width="10.975" style="18" customWidth="1"/>
    <col min="16" max="16" width="7.96666666666667" style="18" customWidth="1"/>
    <col min="17" max="17" width="8.11666666666667" style="18" customWidth="1"/>
    <col min="18" max="18" width="11.25" style="18" customWidth="1"/>
    <col min="19" max="16384" width="9" style="18"/>
  </cols>
  <sheetData>
    <row r="1" ht="41" customHeight="1" spans="1:18">
      <c r="A1" s="19" t="s">
        <v>424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ht="63" customHeight="1" spans="1:18">
      <c r="A2" s="20" t="s">
        <v>1</v>
      </c>
      <c r="B2" s="20" t="s">
        <v>13</v>
      </c>
      <c r="C2" s="20" t="s">
        <v>14</v>
      </c>
      <c r="D2" s="20" t="s">
        <v>15</v>
      </c>
      <c r="E2" s="20" t="s">
        <v>16</v>
      </c>
      <c r="F2" s="20" t="s">
        <v>17</v>
      </c>
      <c r="G2" s="20" t="s">
        <v>18</v>
      </c>
      <c r="H2" s="20" t="s">
        <v>19</v>
      </c>
      <c r="I2" s="20" t="s">
        <v>20</v>
      </c>
      <c r="J2" s="20" t="s">
        <v>21</v>
      </c>
      <c r="K2" s="20" t="s">
        <v>22</v>
      </c>
      <c r="L2" s="20" t="s">
        <v>23</v>
      </c>
      <c r="M2" s="20" t="s">
        <v>24</v>
      </c>
      <c r="N2" s="20" t="s">
        <v>25</v>
      </c>
      <c r="O2" s="20" t="s">
        <v>26</v>
      </c>
      <c r="P2" s="20" t="s">
        <v>27</v>
      </c>
      <c r="Q2" s="20" t="s">
        <v>28</v>
      </c>
      <c r="R2" s="20" t="s">
        <v>29</v>
      </c>
    </row>
    <row r="3" s="17" customFormat="1" ht="25" customHeight="1" spans="1:18">
      <c r="A3" s="20">
        <v>1</v>
      </c>
      <c r="B3" s="20" t="s">
        <v>425</v>
      </c>
      <c r="C3" s="20" t="s">
        <v>31</v>
      </c>
      <c r="D3" s="3" t="str">
        <f>IF(MOD(MID(F3,17,1),2),"男","女")</f>
        <v>男</v>
      </c>
      <c r="E3" s="3" t="s">
        <v>426</v>
      </c>
      <c r="F3" s="20" t="s">
        <v>183</v>
      </c>
      <c r="G3" s="20" t="s">
        <v>427</v>
      </c>
      <c r="H3" s="20">
        <v>9</v>
      </c>
      <c r="I3" s="20">
        <v>7</v>
      </c>
      <c r="J3" s="20" t="s">
        <v>221</v>
      </c>
      <c r="K3" s="20">
        <v>3.65</v>
      </c>
      <c r="L3" s="20">
        <v>2.44</v>
      </c>
      <c r="M3" s="20">
        <v>0.134</v>
      </c>
      <c r="N3" s="20" t="s">
        <v>428</v>
      </c>
      <c r="O3" s="20" t="s">
        <v>223</v>
      </c>
      <c r="P3" s="3" t="s">
        <v>38</v>
      </c>
      <c r="Q3" s="3"/>
      <c r="R3" s="21" t="s">
        <v>429</v>
      </c>
    </row>
    <row r="4" s="17" customFormat="1" ht="24" spans="1:18">
      <c r="A4" s="20"/>
      <c r="B4" s="20" t="s">
        <v>430</v>
      </c>
      <c r="C4" s="20" t="s">
        <v>431</v>
      </c>
      <c r="D4" s="3" t="str">
        <f t="shared" ref="D4:D19" si="0">IF(MOD(MID(F4,17,1),2),"男","女")</f>
        <v>女</v>
      </c>
      <c r="E4" s="3" t="s">
        <v>432</v>
      </c>
      <c r="F4" s="20" t="s">
        <v>433</v>
      </c>
      <c r="G4" s="20" t="s">
        <v>427</v>
      </c>
      <c r="H4" s="20">
        <v>9</v>
      </c>
      <c r="I4" s="20">
        <v>7</v>
      </c>
      <c r="J4" s="20" t="s">
        <v>221</v>
      </c>
      <c r="K4" s="20">
        <v>3.65</v>
      </c>
      <c r="L4" s="20">
        <v>2.44</v>
      </c>
      <c r="M4" s="20">
        <v>0.134</v>
      </c>
      <c r="N4" s="20" t="s">
        <v>428</v>
      </c>
      <c r="O4" s="20" t="s">
        <v>223</v>
      </c>
      <c r="P4" s="3"/>
      <c r="Q4" s="3" t="s">
        <v>47</v>
      </c>
      <c r="R4" s="20"/>
    </row>
    <row r="5" s="17" customFormat="1" ht="24" spans="1:18">
      <c r="A5" s="20"/>
      <c r="B5" s="20" t="s">
        <v>434</v>
      </c>
      <c r="C5" s="20" t="s">
        <v>130</v>
      </c>
      <c r="D5" s="3" t="str">
        <f t="shared" si="0"/>
        <v>男</v>
      </c>
      <c r="E5" s="3" t="s">
        <v>435</v>
      </c>
      <c r="F5" s="20" t="s">
        <v>259</v>
      </c>
      <c r="G5" s="20" t="s">
        <v>427</v>
      </c>
      <c r="H5" s="20">
        <v>9</v>
      </c>
      <c r="I5" s="20">
        <v>7</v>
      </c>
      <c r="J5" s="20" t="s">
        <v>221</v>
      </c>
      <c r="K5" s="20">
        <v>3.65</v>
      </c>
      <c r="L5" s="20">
        <v>2.44</v>
      </c>
      <c r="M5" s="20">
        <v>0.134</v>
      </c>
      <c r="N5" s="20" t="s">
        <v>428</v>
      </c>
      <c r="O5" s="20" t="s">
        <v>223</v>
      </c>
      <c r="P5" s="3" t="s">
        <v>38</v>
      </c>
      <c r="Q5" s="3"/>
      <c r="R5" s="20"/>
    </row>
    <row r="6" s="17" customFormat="1" ht="24" spans="1:18">
      <c r="A6" s="20"/>
      <c r="B6" s="20" t="s">
        <v>436</v>
      </c>
      <c r="C6" s="20" t="s">
        <v>40</v>
      </c>
      <c r="D6" s="3" t="str">
        <f t="shared" si="0"/>
        <v>女</v>
      </c>
      <c r="E6" s="3" t="s">
        <v>215</v>
      </c>
      <c r="F6" s="20" t="s">
        <v>437</v>
      </c>
      <c r="G6" s="20" t="s">
        <v>427</v>
      </c>
      <c r="H6" s="20">
        <v>9</v>
      </c>
      <c r="I6" s="20">
        <v>7</v>
      </c>
      <c r="J6" s="20" t="s">
        <v>221</v>
      </c>
      <c r="K6" s="20">
        <v>3.65</v>
      </c>
      <c r="L6" s="20">
        <v>2.44</v>
      </c>
      <c r="M6" s="20">
        <v>0.134</v>
      </c>
      <c r="N6" s="20" t="s">
        <v>428</v>
      </c>
      <c r="O6" s="20" t="s">
        <v>223</v>
      </c>
      <c r="P6" s="3"/>
      <c r="Q6" s="3" t="s">
        <v>47</v>
      </c>
      <c r="R6" s="20"/>
    </row>
    <row r="7" s="17" customFormat="1" ht="24" spans="1:18">
      <c r="A7" s="20"/>
      <c r="B7" s="20" t="s">
        <v>438</v>
      </c>
      <c r="C7" s="20" t="s">
        <v>283</v>
      </c>
      <c r="D7" s="3" t="str">
        <f t="shared" si="0"/>
        <v>男</v>
      </c>
      <c r="E7" s="3" t="s">
        <v>439</v>
      </c>
      <c r="F7" s="20" t="s">
        <v>440</v>
      </c>
      <c r="G7" s="20" t="s">
        <v>427</v>
      </c>
      <c r="H7" s="20">
        <v>9</v>
      </c>
      <c r="I7" s="20">
        <v>7</v>
      </c>
      <c r="J7" s="20" t="s">
        <v>221</v>
      </c>
      <c r="K7" s="20">
        <v>3.65</v>
      </c>
      <c r="L7" s="20">
        <v>2.44</v>
      </c>
      <c r="M7" s="20">
        <v>0.134</v>
      </c>
      <c r="N7" s="20" t="s">
        <v>428</v>
      </c>
      <c r="O7" s="20" t="s">
        <v>223</v>
      </c>
      <c r="P7" s="3" t="s">
        <v>38</v>
      </c>
      <c r="Q7" s="3"/>
      <c r="R7" s="20"/>
    </row>
    <row r="8" s="17" customFormat="1" ht="24" spans="1:18">
      <c r="A8" s="20"/>
      <c r="B8" s="20" t="s">
        <v>441</v>
      </c>
      <c r="C8" s="20" t="s">
        <v>40</v>
      </c>
      <c r="D8" s="3" t="str">
        <f t="shared" si="0"/>
        <v>女</v>
      </c>
      <c r="E8" s="3" t="s">
        <v>442</v>
      </c>
      <c r="F8" s="20" t="s">
        <v>443</v>
      </c>
      <c r="G8" s="20" t="s">
        <v>427</v>
      </c>
      <c r="H8" s="20">
        <v>9</v>
      </c>
      <c r="I8" s="20">
        <v>7</v>
      </c>
      <c r="J8" s="20" t="s">
        <v>221</v>
      </c>
      <c r="K8" s="20">
        <v>3.65</v>
      </c>
      <c r="L8" s="20">
        <v>2.44</v>
      </c>
      <c r="M8" s="20">
        <v>0.134</v>
      </c>
      <c r="N8" s="20" t="s">
        <v>428</v>
      </c>
      <c r="O8" s="20" t="s">
        <v>223</v>
      </c>
      <c r="P8" s="3" t="s">
        <v>38</v>
      </c>
      <c r="Q8" s="3"/>
      <c r="R8" s="20"/>
    </row>
    <row r="9" s="17" customFormat="1" ht="26" customHeight="1" spans="1:18">
      <c r="A9" s="20"/>
      <c r="B9" s="20" t="s">
        <v>444</v>
      </c>
      <c r="C9" s="20" t="s">
        <v>82</v>
      </c>
      <c r="D9" s="3" t="str">
        <f t="shared" si="0"/>
        <v>女</v>
      </c>
      <c r="E9" s="3" t="s">
        <v>445</v>
      </c>
      <c r="F9" s="20" t="s">
        <v>124</v>
      </c>
      <c r="G9" s="20" t="s">
        <v>427</v>
      </c>
      <c r="H9" s="20">
        <v>9</v>
      </c>
      <c r="I9" s="20">
        <v>7</v>
      </c>
      <c r="J9" s="20" t="s">
        <v>221</v>
      </c>
      <c r="K9" s="20">
        <v>3.65</v>
      </c>
      <c r="L9" s="20">
        <v>2.44</v>
      </c>
      <c r="M9" s="20">
        <v>0.134</v>
      </c>
      <c r="N9" s="20" t="s">
        <v>428</v>
      </c>
      <c r="O9" s="20" t="s">
        <v>223</v>
      </c>
      <c r="P9" s="3" t="s">
        <v>38</v>
      </c>
      <c r="Q9" s="3"/>
      <c r="R9" s="20" t="s">
        <v>446</v>
      </c>
    </row>
    <row r="10" ht="24" spans="1:18">
      <c r="A10" s="20">
        <v>2</v>
      </c>
      <c r="B10" s="20" t="s">
        <v>447</v>
      </c>
      <c r="C10" s="20" t="s">
        <v>31</v>
      </c>
      <c r="D10" s="3" t="str">
        <f t="shared" si="0"/>
        <v>男</v>
      </c>
      <c r="E10" s="3" t="s">
        <v>448</v>
      </c>
      <c r="F10" s="20" t="s">
        <v>449</v>
      </c>
      <c r="G10" s="20" t="s">
        <v>427</v>
      </c>
      <c r="H10" s="20">
        <v>2</v>
      </c>
      <c r="I10" s="20">
        <v>2</v>
      </c>
      <c r="J10" s="20" t="s">
        <v>221</v>
      </c>
      <c r="K10" s="20">
        <v>2.313</v>
      </c>
      <c r="L10" s="20">
        <v>1.815</v>
      </c>
      <c r="M10" s="20">
        <v>0.224</v>
      </c>
      <c r="N10" s="20" t="s">
        <v>450</v>
      </c>
      <c r="O10" s="20" t="s">
        <v>223</v>
      </c>
      <c r="P10" s="3" t="s">
        <v>38</v>
      </c>
      <c r="Q10" s="3"/>
      <c r="R10" s="20"/>
    </row>
    <row r="11" ht="24" spans="1:18">
      <c r="A11" s="20"/>
      <c r="B11" s="20" t="s">
        <v>451</v>
      </c>
      <c r="C11" s="20" t="s">
        <v>82</v>
      </c>
      <c r="D11" s="3" t="str">
        <f t="shared" si="0"/>
        <v>女</v>
      </c>
      <c r="E11" s="3" t="s">
        <v>452</v>
      </c>
      <c r="F11" s="20" t="s">
        <v>73</v>
      </c>
      <c r="G11" s="20" t="s">
        <v>427</v>
      </c>
      <c r="H11" s="20">
        <v>2</v>
      </c>
      <c r="I11" s="20">
        <v>2</v>
      </c>
      <c r="J11" s="20" t="s">
        <v>221</v>
      </c>
      <c r="K11" s="20">
        <v>2.313</v>
      </c>
      <c r="L11" s="20">
        <v>1.815</v>
      </c>
      <c r="M11" s="20">
        <v>0.224</v>
      </c>
      <c r="N11" s="20" t="s">
        <v>450</v>
      </c>
      <c r="O11" s="20" t="s">
        <v>223</v>
      </c>
      <c r="P11" s="3" t="s">
        <v>38</v>
      </c>
      <c r="Q11" s="3"/>
      <c r="R11" s="20"/>
    </row>
    <row r="12" ht="24" spans="1:18">
      <c r="A12" s="20">
        <v>3</v>
      </c>
      <c r="B12" s="20" t="s">
        <v>453</v>
      </c>
      <c r="C12" s="20" t="s">
        <v>31</v>
      </c>
      <c r="D12" s="3" t="str">
        <f t="shared" si="0"/>
        <v>男</v>
      </c>
      <c r="E12" s="3" t="s">
        <v>454</v>
      </c>
      <c r="F12" s="20" t="s">
        <v>92</v>
      </c>
      <c r="G12" s="20" t="s">
        <v>427</v>
      </c>
      <c r="H12" s="20">
        <v>3</v>
      </c>
      <c r="I12" s="20">
        <v>3</v>
      </c>
      <c r="J12" s="20" t="s">
        <v>221</v>
      </c>
      <c r="K12" s="20">
        <v>3.465</v>
      </c>
      <c r="L12" s="20">
        <v>2.785</v>
      </c>
      <c r="M12" s="20">
        <v>0.226</v>
      </c>
      <c r="N12" s="20" t="s">
        <v>455</v>
      </c>
      <c r="O12" s="20" t="s">
        <v>223</v>
      </c>
      <c r="P12" s="3" t="s">
        <v>38</v>
      </c>
      <c r="Q12" s="3"/>
      <c r="R12" s="20"/>
    </row>
    <row r="13" ht="24" spans="1:18">
      <c r="A13" s="20"/>
      <c r="B13" s="20" t="s">
        <v>456</v>
      </c>
      <c r="C13" s="20" t="s">
        <v>40</v>
      </c>
      <c r="D13" s="3" t="str">
        <f t="shared" si="0"/>
        <v>女</v>
      </c>
      <c r="E13" s="3" t="s">
        <v>457</v>
      </c>
      <c r="F13" s="20" t="s">
        <v>113</v>
      </c>
      <c r="G13" s="20" t="s">
        <v>427</v>
      </c>
      <c r="H13" s="20">
        <v>3</v>
      </c>
      <c r="I13" s="20">
        <v>3</v>
      </c>
      <c r="J13" s="20" t="s">
        <v>221</v>
      </c>
      <c r="K13" s="20">
        <v>3.465</v>
      </c>
      <c r="L13" s="20">
        <v>2.785</v>
      </c>
      <c r="M13" s="20">
        <v>0.226</v>
      </c>
      <c r="N13" s="20" t="s">
        <v>455</v>
      </c>
      <c r="O13" s="20" t="s">
        <v>223</v>
      </c>
      <c r="P13" s="3" t="s">
        <v>38</v>
      </c>
      <c r="Q13" s="3"/>
      <c r="R13" s="20"/>
    </row>
    <row r="14" ht="24" spans="1:18">
      <c r="A14" s="20"/>
      <c r="B14" s="20" t="s">
        <v>458</v>
      </c>
      <c r="C14" s="20" t="s">
        <v>44</v>
      </c>
      <c r="D14" s="3" t="str">
        <f t="shared" si="0"/>
        <v>男</v>
      </c>
      <c r="E14" s="3" t="s">
        <v>192</v>
      </c>
      <c r="F14" s="20" t="s">
        <v>325</v>
      </c>
      <c r="G14" s="20" t="s">
        <v>427</v>
      </c>
      <c r="H14" s="20">
        <v>3</v>
      </c>
      <c r="I14" s="20">
        <v>3</v>
      </c>
      <c r="J14" s="20" t="s">
        <v>221</v>
      </c>
      <c r="K14" s="20">
        <v>3.465</v>
      </c>
      <c r="L14" s="20">
        <v>2.785</v>
      </c>
      <c r="M14" s="20">
        <v>0.226</v>
      </c>
      <c r="N14" s="20" t="s">
        <v>455</v>
      </c>
      <c r="O14" s="20" t="s">
        <v>223</v>
      </c>
      <c r="P14" s="3" t="s">
        <v>38</v>
      </c>
      <c r="Q14" s="3"/>
      <c r="R14" s="20"/>
    </row>
    <row r="15" ht="24" spans="1:18">
      <c r="A15" s="20">
        <v>4</v>
      </c>
      <c r="B15" s="20" t="s">
        <v>459</v>
      </c>
      <c r="C15" s="20" t="s">
        <v>31</v>
      </c>
      <c r="D15" s="3" t="str">
        <f t="shared" si="0"/>
        <v>男</v>
      </c>
      <c r="E15" s="3" t="s">
        <v>460</v>
      </c>
      <c r="F15" s="20" t="s">
        <v>108</v>
      </c>
      <c r="G15" s="20" t="s">
        <v>427</v>
      </c>
      <c r="H15" s="20">
        <v>3</v>
      </c>
      <c r="I15" s="20">
        <v>2</v>
      </c>
      <c r="J15" s="20" t="s">
        <v>221</v>
      </c>
      <c r="K15" s="20">
        <v>1.02</v>
      </c>
      <c r="L15" s="20">
        <v>0.98</v>
      </c>
      <c r="M15" s="20">
        <v>0.01</v>
      </c>
      <c r="N15" s="20" t="s">
        <v>461</v>
      </c>
      <c r="O15" s="20" t="s">
        <v>223</v>
      </c>
      <c r="P15" s="3" t="s">
        <v>38</v>
      </c>
      <c r="Q15" s="3"/>
      <c r="R15" s="20"/>
    </row>
    <row r="16" ht="24" spans="1:18">
      <c r="A16" s="20"/>
      <c r="B16" s="20" t="s">
        <v>462</v>
      </c>
      <c r="C16" s="20" t="s">
        <v>40</v>
      </c>
      <c r="D16" s="3" t="str">
        <f t="shared" si="0"/>
        <v>女</v>
      </c>
      <c r="E16" s="3" t="s">
        <v>463</v>
      </c>
      <c r="F16" s="20" t="s">
        <v>464</v>
      </c>
      <c r="G16" s="20" t="s">
        <v>427</v>
      </c>
      <c r="H16" s="20">
        <v>3</v>
      </c>
      <c r="I16" s="20">
        <v>2</v>
      </c>
      <c r="J16" s="20" t="s">
        <v>221</v>
      </c>
      <c r="K16" s="20">
        <v>1.02</v>
      </c>
      <c r="L16" s="20">
        <v>0.98</v>
      </c>
      <c r="M16" s="20">
        <v>0.01</v>
      </c>
      <c r="N16" s="20" t="s">
        <v>461</v>
      </c>
      <c r="O16" s="20" t="s">
        <v>223</v>
      </c>
      <c r="P16" s="3" t="s">
        <v>38</v>
      </c>
      <c r="Q16" s="3"/>
      <c r="R16" s="20"/>
    </row>
    <row r="17" s="17" customFormat="1" ht="48" spans="1:18">
      <c r="A17" s="20">
        <v>5</v>
      </c>
      <c r="B17" s="3" t="s">
        <v>465</v>
      </c>
      <c r="C17" s="3" t="s">
        <v>31</v>
      </c>
      <c r="D17" s="3" t="str">
        <f t="shared" si="0"/>
        <v>男</v>
      </c>
      <c r="E17" s="3" t="s">
        <v>448</v>
      </c>
      <c r="F17" s="3" t="s">
        <v>54</v>
      </c>
      <c r="G17" s="20" t="s">
        <v>427</v>
      </c>
      <c r="H17" s="20">
        <v>3</v>
      </c>
      <c r="I17" s="20">
        <v>3</v>
      </c>
      <c r="J17" s="20" t="s">
        <v>466</v>
      </c>
      <c r="K17" s="20">
        <v>1.141</v>
      </c>
      <c r="L17" s="20">
        <v>0.864</v>
      </c>
      <c r="M17" s="20">
        <v>0.092</v>
      </c>
      <c r="N17" s="20" t="s">
        <v>467</v>
      </c>
      <c r="O17" s="20" t="s">
        <v>468</v>
      </c>
      <c r="P17" s="3" t="s">
        <v>38</v>
      </c>
      <c r="Q17" s="3"/>
      <c r="R17" s="20"/>
    </row>
    <row r="18" s="17" customFormat="1" ht="48" spans="1:18">
      <c r="A18" s="20"/>
      <c r="B18" s="3" t="s">
        <v>469</v>
      </c>
      <c r="C18" s="3" t="s">
        <v>71</v>
      </c>
      <c r="D18" s="3" t="str">
        <f t="shared" si="0"/>
        <v>女</v>
      </c>
      <c r="E18" s="3" t="s">
        <v>470</v>
      </c>
      <c r="F18" s="3" t="s">
        <v>471</v>
      </c>
      <c r="G18" s="20" t="s">
        <v>427</v>
      </c>
      <c r="H18" s="20">
        <v>3</v>
      </c>
      <c r="I18" s="20">
        <v>3</v>
      </c>
      <c r="J18" s="20" t="s">
        <v>466</v>
      </c>
      <c r="K18" s="20">
        <v>1.141</v>
      </c>
      <c r="L18" s="20">
        <v>0.864</v>
      </c>
      <c r="M18" s="20">
        <v>0.092</v>
      </c>
      <c r="N18" s="20" t="s">
        <v>467</v>
      </c>
      <c r="O18" s="20" t="s">
        <v>468</v>
      </c>
      <c r="P18" s="21"/>
      <c r="Q18" s="20" t="s">
        <v>47</v>
      </c>
      <c r="R18" s="20"/>
    </row>
    <row r="19" s="17" customFormat="1" ht="48" spans="1:18">
      <c r="A19" s="20"/>
      <c r="B19" s="3" t="s">
        <v>472</v>
      </c>
      <c r="C19" s="3" t="s">
        <v>40</v>
      </c>
      <c r="D19" s="3" t="str">
        <f t="shared" si="0"/>
        <v>女</v>
      </c>
      <c r="E19" s="3" t="s">
        <v>473</v>
      </c>
      <c r="F19" s="3" t="s">
        <v>474</v>
      </c>
      <c r="G19" s="20" t="s">
        <v>427</v>
      </c>
      <c r="H19" s="20">
        <v>3</v>
      </c>
      <c r="I19" s="20">
        <v>3</v>
      </c>
      <c r="J19" s="20" t="s">
        <v>466</v>
      </c>
      <c r="K19" s="20">
        <v>1.141</v>
      </c>
      <c r="L19" s="20">
        <v>0.864</v>
      </c>
      <c r="M19" s="20">
        <v>0.092</v>
      </c>
      <c r="N19" s="20" t="s">
        <v>467</v>
      </c>
      <c r="O19" s="20" t="s">
        <v>468</v>
      </c>
      <c r="P19" s="21"/>
      <c r="Q19" s="20" t="s">
        <v>47</v>
      </c>
      <c r="R19" s="20"/>
    </row>
    <row r="20" s="4" customFormat="1" ht="52" customHeight="1" spans="1:14">
      <c r="A20" s="4" t="s">
        <v>354</v>
      </c>
      <c r="H20" s="4" t="s">
        <v>355</v>
      </c>
      <c r="N20" s="4" t="s">
        <v>356</v>
      </c>
    </row>
    <row r="21" s="4" customFormat="1" ht="26" customHeight="1" spans="1:14">
      <c r="A21" s="4" t="s">
        <v>357</v>
      </c>
      <c r="H21" s="4" t="s">
        <v>357</v>
      </c>
      <c r="N21" s="4" t="s">
        <v>358</v>
      </c>
    </row>
    <row r="22" spans="1:1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</sheetData>
  <mergeCells count="12">
    <mergeCell ref="A1:R1"/>
    <mergeCell ref="A20:E20"/>
    <mergeCell ref="H20:K20"/>
    <mergeCell ref="N20:P20"/>
    <mergeCell ref="A21:E21"/>
    <mergeCell ref="H21:K21"/>
    <mergeCell ref="N21:P21"/>
    <mergeCell ref="A3:A9"/>
    <mergeCell ref="A10:A11"/>
    <mergeCell ref="A12:A14"/>
    <mergeCell ref="A15:A16"/>
    <mergeCell ref="A17:A19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view="pageBreakPreview" zoomScaleNormal="100" workbookViewId="0">
      <selection activeCell="N20" sqref="N20"/>
    </sheetView>
  </sheetViews>
  <sheetFormatPr defaultColWidth="9" defaultRowHeight="13.5" outlineLevelRow="5"/>
  <cols>
    <col min="1" max="1" width="4.625" style="14" customWidth="1"/>
    <col min="2" max="2" width="7" style="14" customWidth="1"/>
    <col min="3" max="3" width="5.375" style="14" customWidth="1"/>
    <col min="4" max="4" width="5.65833333333333" style="14" customWidth="1"/>
    <col min="5" max="5" width="8.125" style="14" customWidth="1"/>
    <col min="6" max="6" width="19.175" style="14" customWidth="1"/>
    <col min="7" max="7" width="9.625" style="14" customWidth="1"/>
    <col min="8" max="8" width="7.78333333333333" style="14" customWidth="1"/>
    <col min="9" max="9" width="9.05833333333333" style="14" customWidth="1"/>
    <col min="10" max="10" width="23.25" style="14" customWidth="1"/>
    <col min="11" max="11" width="7.95" style="14" customWidth="1"/>
    <col min="12" max="12" width="8.03333333333333" style="14" customWidth="1"/>
    <col min="13" max="13" width="7.375" style="14" customWidth="1"/>
    <col min="14" max="14" width="12.625" style="14"/>
    <col min="15" max="15" width="11.5333333333333" style="14" customWidth="1"/>
    <col min="16" max="16" width="7.96666666666667" style="14" customWidth="1"/>
    <col min="17" max="17" width="8.11666666666667" style="14" customWidth="1"/>
    <col min="18" max="16384" width="9" style="14"/>
  </cols>
  <sheetData>
    <row r="1" ht="46" customHeight="1" spans="1:18">
      <c r="A1" s="15" t="s">
        <v>475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56" customHeight="1" spans="1:18">
      <c r="A2" s="16" t="s">
        <v>1</v>
      </c>
      <c r="B2" s="16" t="s">
        <v>13</v>
      </c>
      <c r="C2" s="10" t="s">
        <v>14</v>
      </c>
      <c r="D2" s="10" t="s">
        <v>15</v>
      </c>
      <c r="E2" s="10" t="s">
        <v>16</v>
      </c>
      <c r="F2" s="10" t="s">
        <v>17</v>
      </c>
      <c r="G2" s="10" t="s">
        <v>18</v>
      </c>
      <c r="H2" s="10" t="s">
        <v>19</v>
      </c>
      <c r="I2" s="16" t="s">
        <v>20</v>
      </c>
      <c r="J2" s="16" t="s">
        <v>21</v>
      </c>
      <c r="K2" s="16" t="s">
        <v>22</v>
      </c>
      <c r="L2" s="16" t="s">
        <v>23</v>
      </c>
      <c r="M2" s="16" t="s">
        <v>24</v>
      </c>
      <c r="N2" s="16" t="s">
        <v>25</v>
      </c>
      <c r="O2" s="16" t="s">
        <v>26</v>
      </c>
      <c r="P2" s="8" t="s">
        <v>27</v>
      </c>
      <c r="Q2" s="8" t="s">
        <v>28</v>
      </c>
      <c r="R2" s="9" t="s">
        <v>29</v>
      </c>
    </row>
    <row r="3" ht="52" customHeight="1" spans="1:18">
      <c r="A3" s="10">
        <v>1</v>
      </c>
      <c r="B3" s="10" t="s">
        <v>476</v>
      </c>
      <c r="C3" s="10" t="s">
        <v>31</v>
      </c>
      <c r="D3" s="10" t="str">
        <f>IF(MOD(MID(F3,17,1),2),"男","女")</f>
        <v>男</v>
      </c>
      <c r="E3" s="10" t="s">
        <v>477</v>
      </c>
      <c r="F3" s="10" t="s">
        <v>76</v>
      </c>
      <c r="G3" s="10" t="s">
        <v>478</v>
      </c>
      <c r="H3" s="10">
        <v>2</v>
      </c>
      <c r="I3" s="10">
        <v>2</v>
      </c>
      <c r="J3" s="10" t="s">
        <v>479</v>
      </c>
      <c r="K3" s="10">
        <v>2.18</v>
      </c>
      <c r="L3" s="10">
        <v>1.83</v>
      </c>
      <c r="M3" s="10">
        <v>0.175</v>
      </c>
      <c r="N3" s="10" t="s">
        <v>480</v>
      </c>
      <c r="O3" s="10" t="s">
        <v>242</v>
      </c>
      <c r="P3" s="10" t="s">
        <v>38</v>
      </c>
      <c r="Q3" s="12"/>
      <c r="R3" s="12"/>
    </row>
    <row r="4" ht="52" customHeight="1" spans="1:18">
      <c r="A4" s="10"/>
      <c r="B4" s="10" t="s">
        <v>481</v>
      </c>
      <c r="C4" s="10" t="s">
        <v>44</v>
      </c>
      <c r="D4" s="10" t="str">
        <f>IF(MOD(MID(F4,17,1),2),"男","女")</f>
        <v>男</v>
      </c>
      <c r="E4" s="10" t="s">
        <v>482</v>
      </c>
      <c r="F4" s="10" t="s">
        <v>483</v>
      </c>
      <c r="G4" s="10" t="s">
        <v>478</v>
      </c>
      <c r="H4" s="10">
        <v>2</v>
      </c>
      <c r="I4" s="10">
        <v>2</v>
      </c>
      <c r="J4" s="10" t="s">
        <v>479</v>
      </c>
      <c r="K4" s="10">
        <v>2.18</v>
      </c>
      <c r="L4" s="10">
        <v>1.83</v>
      </c>
      <c r="M4" s="10">
        <v>0.175</v>
      </c>
      <c r="N4" s="10" t="s">
        <v>480</v>
      </c>
      <c r="O4" s="10" t="s">
        <v>242</v>
      </c>
      <c r="P4" s="10"/>
      <c r="Q4" s="12" t="s">
        <v>47</v>
      </c>
      <c r="R4" s="12"/>
    </row>
    <row r="5" s="11" customFormat="1" ht="60" customHeight="1" spans="1:14">
      <c r="A5" s="11" t="s">
        <v>354</v>
      </c>
      <c r="H5" s="11" t="s">
        <v>355</v>
      </c>
      <c r="N5" s="11" t="s">
        <v>356</v>
      </c>
    </row>
    <row r="6" s="11" customFormat="1" ht="29" customHeight="1" spans="1:14">
      <c r="A6" s="11" t="s">
        <v>357</v>
      </c>
      <c r="H6" s="11" t="s">
        <v>357</v>
      </c>
      <c r="N6" s="11" t="s">
        <v>358</v>
      </c>
    </row>
  </sheetData>
  <mergeCells count="8">
    <mergeCell ref="A1:R1"/>
    <mergeCell ref="A5:E5"/>
    <mergeCell ref="H5:K5"/>
    <mergeCell ref="N5:P5"/>
    <mergeCell ref="A6:E6"/>
    <mergeCell ref="H6:K6"/>
    <mergeCell ref="N6:P6"/>
    <mergeCell ref="A3:A4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view="pageBreakPreview" zoomScaleNormal="90" workbookViewId="0">
      <selection activeCell="M11" sqref="M11"/>
    </sheetView>
  </sheetViews>
  <sheetFormatPr defaultColWidth="9" defaultRowHeight="13.5" outlineLevelRow="5"/>
  <cols>
    <col min="1" max="1" width="5.98333333333333" style="6" customWidth="1"/>
    <col min="2" max="2" width="7.625" style="6" customWidth="1"/>
    <col min="3" max="3" width="6.94166666666667" style="6" customWidth="1"/>
    <col min="4" max="4" width="4.99166666666667" style="6" customWidth="1"/>
    <col min="5" max="5" width="9" style="6"/>
    <col min="6" max="6" width="18.05" style="6" customWidth="1"/>
    <col min="7" max="7" width="11.6583333333333" style="6" customWidth="1"/>
    <col min="8" max="8" width="7.575" style="6" customWidth="1"/>
    <col min="9" max="9" width="9.05833333333333" style="6" customWidth="1"/>
    <col min="10" max="10" width="23.6416666666667" style="6" customWidth="1"/>
    <col min="11" max="11" width="7.85833333333333" style="6" customWidth="1"/>
    <col min="12" max="12" width="8.03333333333333" style="6" customWidth="1"/>
    <col min="13" max="13" width="10.075" style="6" customWidth="1"/>
    <col min="14" max="14" width="12.125" style="6" customWidth="1"/>
    <col min="15" max="15" width="11.1583333333333" style="6" customWidth="1"/>
    <col min="16" max="16" width="7.96666666666667" style="6" customWidth="1"/>
    <col min="17" max="17" width="8.11666666666667" style="6" customWidth="1"/>
    <col min="18" max="16384" width="9" style="6"/>
  </cols>
  <sheetData>
    <row r="1" ht="54" customHeight="1" spans="1:18">
      <c r="A1" s="7" t="s">
        <v>484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72" customHeight="1" spans="1:18">
      <c r="A2" s="8" t="s">
        <v>1</v>
      </c>
      <c r="B2" s="8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8" t="s">
        <v>26</v>
      </c>
      <c r="P2" s="8" t="s">
        <v>27</v>
      </c>
      <c r="Q2" s="8" t="s">
        <v>28</v>
      </c>
      <c r="R2" s="9" t="s">
        <v>29</v>
      </c>
    </row>
    <row r="3" ht="51" customHeight="1" spans="1:18">
      <c r="A3" s="9">
        <v>1</v>
      </c>
      <c r="B3" s="10" t="s">
        <v>485</v>
      </c>
      <c r="C3" s="10" t="s">
        <v>31</v>
      </c>
      <c r="D3" s="10" t="str">
        <f>IF(MOD(MID(F3,17,1),2),"男","女")</f>
        <v>男</v>
      </c>
      <c r="E3" s="10" t="s">
        <v>486</v>
      </c>
      <c r="F3" s="10" t="s">
        <v>487</v>
      </c>
      <c r="G3" s="9" t="s">
        <v>488</v>
      </c>
      <c r="H3" s="9">
        <v>3</v>
      </c>
      <c r="I3" s="9">
        <v>2</v>
      </c>
      <c r="J3" s="10" t="s">
        <v>479</v>
      </c>
      <c r="K3" s="9">
        <v>1.173</v>
      </c>
      <c r="L3" s="9">
        <v>0.54</v>
      </c>
      <c r="M3" s="9">
        <v>0.211</v>
      </c>
      <c r="N3" s="9" t="s">
        <v>489</v>
      </c>
      <c r="O3" s="9" t="s">
        <v>242</v>
      </c>
      <c r="P3" s="10" t="s">
        <v>38</v>
      </c>
      <c r="Q3" s="12"/>
      <c r="R3" s="13"/>
    </row>
    <row r="4" ht="46" customHeight="1" spans="1:18">
      <c r="A4" s="9"/>
      <c r="B4" s="10" t="s">
        <v>490</v>
      </c>
      <c r="C4" s="10" t="s">
        <v>40</v>
      </c>
      <c r="D4" s="10" t="str">
        <f>IF(MOD(MID(F4,17,1),2),"男","女")</f>
        <v>女</v>
      </c>
      <c r="E4" s="10" t="s">
        <v>491</v>
      </c>
      <c r="F4" s="10" t="s">
        <v>492</v>
      </c>
      <c r="G4" s="9" t="s">
        <v>488</v>
      </c>
      <c r="H4" s="9">
        <v>3</v>
      </c>
      <c r="I4" s="9">
        <v>2</v>
      </c>
      <c r="J4" s="10" t="s">
        <v>479</v>
      </c>
      <c r="K4" s="9">
        <v>1.173</v>
      </c>
      <c r="L4" s="9">
        <v>0.54</v>
      </c>
      <c r="M4" s="9">
        <v>0.211</v>
      </c>
      <c r="N4" s="9" t="s">
        <v>489</v>
      </c>
      <c r="O4" s="9" t="s">
        <v>242</v>
      </c>
      <c r="P4" s="10" t="s">
        <v>38</v>
      </c>
      <c r="Q4" s="12"/>
      <c r="R4" s="13"/>
    </row>
    <row r="5" ht="51" customHeight="1" spans="1:16">
      <c r="A5" s="11" t="s">
        <v>354</v>
      </c>
      <c r="B5" s="11"/>
      <c r="C5" s="11"/>
      <c r="D5" s="11"/>
      <c r="E5" s="11"/>
      <c r="F5" s="11"/>
      <c r="G5" s="11"/>
      <c r="H5" s="11" t="s">
        <v>355</v>
      </c>
      <c r="I5" s="11"/>
      <c r="J5" s="11"/>
      <c r="K5" s="11"/>
      <c r="L5" s="11"/>
      <c r="M5" s="11"/>
      <c r="N5" s="11" t="s">
        <v>356</v>
      </c>
      <c r="O5" s="11"/>
      <c r="P5" s="11"/>
    </row>
    <row r="6" ht="27" customHeight="1" spans="1:16">
      <c r="A6" s="11" t="s">
        <v>357</v>
      </c>
      <c r="B6" s="11"/>
      <c r="C6" s="11"/>
      <c r="D6" s="11"/>
      <c r="E6" s="11"/>
      <c r="F6" s="11"/>
      <c r="G6" s="11"/>
      <c r="H6" s="11" t="s">
        <v>357</v>
      </c>
      <c r="I6" s="11"/>
      <c r="J6" s="11"/>
      <c r="K6" s="11"/>
      <c r="L6" s="11"/>
      <c r="M6" s="11"/>
      <c r="N6" s="11" t="s">
        <v>358</v>
      </c>
      <c r="O6" s="11"/>
      <c r="P6" s="11"/>
    </row>
  </sheetData>
  <mergeCells count="8">
    <mergeCell ref="A1:R1"/>
    <mergeCell ref="A5:E5"/>
    <mergeCell ref="H5:K5"/>
    <mergeCell ref="N5:P5"/>
    <mergeCell ref="A6:E6"/>
    <mergeCell ref="H6:K6"/>
    <mergeCell ref="N6:P6"/>
    <mergeCell ref="A3:A4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G18" sqref="G17:G18"/>
    </sheetView>
  </sheetViews>
  <sheetFormatPr defaultColWidth="9" defaultRowHeight="13.5"/>
  <cols>
    <col min="1" max="1" width="3.625" style="1" customWidth="1"/>
    <col min="2" max="2" width="8" style="1" customWidth="1"/>
    <col min="3" max="3" width="5.91666666666667" style="1" customWidth="1"/>
    <col min="4" max="4" width="4.875" style="1" customWidth="1"/>
    <col min="5" max="5" width="8.99166666666667" style="1" customWidth="1"/>
    <col min="6" max="6" width="19.625" style="1" customWidth="1"/>
    <col min="7" max="7" width="9" style="1" customWidth="1"/>
    <col min="8" max="8" width="7.25" style="1" customWidth="1"/>
    <col min="9" max="9" width="8.125" style="1" customWidth="1"/>
    <col min="10" max="10" width="30.875" style="1" customWidth="1"/>
    <col min="11" max="11" width="7.375" style="1" customWidth="1"/>
    <col min="12" max="12" width="7.5" style="1" customWidth="1"/>
    <col min="13" max="13" width="8" style="1" customWidth="1"/>
    <col min="14" max="14" width="11.5" style="1" customWidth="1"/>
    <col min="15" max="15" width="11.5083333333333" style="1" customWidth="1"/>
    <col min="16" max="16" width="7.96666666666667" style="1" customWidth="1"/>
    <col min="17" max="17" width="8.11666666666667" style="1" customWidth="1"/>
    <col min="18" max="18" width="12.625" style="1" customWidth="1"/>
    <col min="19" max="16384" width="9" style="1"/>
  </cols>
  <sheetData>
    <row r="1" s="1" customFormat="1" ht="52" customHeight="1" spans="1:18">
      <c r="A1" s="2" t="s">
        <v>493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58" customHeight="1" spans="1:18">
      <c r="A2" s="3" t="s">
        <v>1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  <c r="R2" s="5" t="s">
        <v>29</v>
      </c>
    </row>
    <row r="3" s="1" customFormat="1" ht="56" customHeight="1" spans="1:18">
      <c r="A3" s="3">
        <v>1</v>
      </c>
      <c r="B3" s="3" t="s">
        <v>494</v>
      </c>
      <c r="C3" s="3" t="s">
        <v>31</v>
      </c>
      <c r="D3" s="3" t="str">
        <f t="shared" ref="D3:D7" si="0">IF(MOD(MID(F3,17,1),2),"男","女")</f>
        <v>男</v>
      </c>
      <c r="E3" s="3" t="s">
        <v>495</v>
      </c>
      <c r="F3" s="3" t="s">
        <v>54</v>
      </c>
      <c r="G3" s="3" t="s">
        <v>496</v>
      </c>
      <c r="H3" s="3">
        <v>5</v>
      </c>
      <c r="I3" s="3">
        <v>5</v>
      </c>
      <c r="J3" s="3" t="s">
        <v>77</v>
      </c>
      <c r="K3" s="3">
        <v>4.03</v>
      </c>
      <c r="L3" s="3">
        <v>2.95</v>
      </c>
      <c r="M3" s="3">
        <v>0.216</v>
      </c>
      <c r="N3" s="3" t="s">
        <v>497</v>
      </c>
      <c r="O3" s="3" t="s">
        <v>57</v>
      </c>
      <c r="P3" s="3" t="s">
        <v>38</v>
      </c>
      <c r="Q3" s="3"/>
      <c r="R3" s="5"/>
    </row>
    <row r="4" s="1" customFormat="1" ht="48" spans="1:18">
      <c r="A4" s="3"/>
      <c r="B4" s="3" t="s">
        <v>498</v>
      </c>
      <c r="C4" s="3" t="s">
        <v>40</v>
      </c>
      <c r="D4" s="3" t="str">
        <f t="shared" si="0"/>
        <v>女</v>
      </c>
      <c r="E4" s="3" t="s">
        <v>499</v>
      </c>
      <c r="F4" s="3" t="s">
        <v>73</v>
      </c>
      <c r="G4" s="3" t="s">
        <v>496</v>
      </c>
      <c r="H4" s="3">
        <v>5</v>
      </c>
      <c r="I4" s="3">
        <v>5</v>
      </c>
      <c r="J4" s="3" t="s">
        <v>77</v>
      </c>
      <c r="K4" s="3">
        <v>4.03</v>
      </c>
      <c r="L4" s="3">
        <v>2.95</v>
      </c>
      <c r="M4" s="3">
        <v>0.216</v>
      </c>
      <c r="N4" s="3" t="s">
        <v>497</v>
      </c>
      <c r="O4" s="3" t="s">
        <v>57</v>
      </c>
      <c r="P4" s="3" t="s">
        <v>38</v>
      </c>
      <c r="Q4" s="3"/>
      <c r="R4" s="5"/>
    </row>
    <row r="5" s="1" customFormat="1" ht="48" spans="1:18">
      <c r="A5" s="3"/>
      <c r="B5" s="3" t="s">
        <v>500</v>
      </c>
      <c r="C5" s="3" t="s">
        <v>71</v>
      </c>
      <c r="D5" s="3" t="str">
        <f t="shared" si="0"/>
        <v>女</v>
      </c>
      <c r="E5" s="3" t="s">
        <v>501</v>
      </c>
      <c r="F5" s="3" t="s">
        <v>295</v>
      </c>
      <c r="G5" s="3" t="s">
        <v>496</v>
      </c>
      <c r="H5" s="3">
        <v>5</v>
      </c>
      <c r="I5" s="3">
        <v>5</v>
      </c>
      <c r="J5" s="3" t="s">
        <v>77</v>
      </c>
      <c r="K5" s="3">
        <v>4.03</v>
      </c>
      <c r="L5" s="3">
        <v>2.95</v>
      </c>
      <c r="M5" s="3">
        <v>0.216</v>
      </c>
      <c r="N5" s="3" t="s">
        <v>497</v>
      </c>
      <c r="O5" s="3" t="s">
        <v>57</v>
      </c>
      <c r="P5" s="3" t="s">
        <v>38</v>
      </c>
      <c r="Q5" s="3"/>
      <c r="R5" s="5"/>
    </row>
    <row r="6" s="1" customFormat="1" ht="48" spans="1:18">
      <c r="A6" s="3"/>
      <c r="B6" s="3" t="s">
        <v>502</v>
      </c>
      <c r="C6" s="3" t="s">
        <v>44</v>
      </c>
      <c r="D6" s="3" t="str">
        <f t="shared" si="0"/>
        <v>男</v>
      </c>
      <c r="E6" s="3" t="s">
        <v>503</v>
      </c>
      <c r="F6" s="3" t="s">
        <v>504</v>
      </c>
      <c r="G6" s="3" t="s">
        <v>496</v>
      </c>
      <c r="H6" s="3">
        <v>5</v>
      </c>
      <c r="I6" s="3">
        <v>5</v>
      </c>
      <c r="J6" s="3" t="s">
        <v>77</v>
      </c>
      <c r="K6" s="3">
        <v>4.03</v>
      </c>
      <c r="L6" s="3">
        <v>2.95</v>
      </c>
      <c r="M6" s="3">
        <v>0.216</v>
      </c>
      <c r="N6" s="3" t="s">
        <v>497</v>
      </c>
      <c r="O6" s="3" t="s">
        <v>57</v>
      </c>
      <c r="P6" s="3"/>
      <c r="Q6" s="3" t="s">
        <v>47</v>
      </c>
      <c r="R6" s="5"/>
    </row>
    <row r="7" s="1" customFormat="1" ht="48" spans="1:18">
      <c r="A7" s="3"/>
      <c r="B7" s="3" t="s">
        <v>505</v>
      </c>
      <c r="C7" s="3" t="s">
        <v>90</v>
      </c>
      <c r="D7" s="3" t="str">
        <f t="shared" si="0"/>
        <v>男</v>
      </c>
      <c r="E7" s="3" t="s">
        <v>506</v>
      </c>
      <c r="F7" s="3" t="s">
        <v>108</v>
      </c>
      <c r="G7" s="3" t="s">
        <v>496</v>
      </c>
      <c r="H7" s="3">
        <v>5</v>
      </c>
      <c r="I7" s="3">
        <v>5</v>
      </c>
      <c r="J7" s="3" t="s">
        <v>77</v>
      </c>
      <c r="K7" s="3">
        <v>4.03</v>
      </c>
      <c r="L7" s="3">
        <v>2.95</v>
      </c>
      <c r="M7" s="3">
        <v>0.216</v>
      </c>
      <c r="N7" s="3" t="s">
        <v>497</v>
      </c>
      <c r="O7" s="3" t="s">
        <v>57</v>
      </c>
      <c r="P7" s="3" t="s">
        <v>38</v>
      </c>
      <c r="Q7" s="3"/>
      <c r="R7" s="5" t="s">
        <v>507</v>
      </c>
    </row>
    <row r="8" s="1" customFormat="1" ht="43" customHeight="1" spans="1:17">
      <c r="A8" s="4" t="s">
        <v>354</v>
      </c>
      <c r="B8" s="4"/>
      <c r="C8" s="4"/>
      <c r="D8" s="4"/>
      <c r="E8" s="4"/>
      <c r="F8" s="4"/>
      <c r="G8" s="4"/>
      <c r="H8" s="4" t="s">
        <v>355</v>
      </c>
      <c r="I8" s="4"/>
      <c r="J8" s="4"/>
      <c r="K8" s="4"/>
      <c r="L8" s="4"/>
      <c r="M8" s="4"/>
      <c r="N8" s="4" t="s">
        <v>356</v>
      </c>
      <c r="O8" s="4"/>
      <c r="P8" s="4"/>
      <c r="Q8" s="4"/>
    </row>
    <row r="9" s="1" customFormat="1" ht="33" customHeight="1" spans="1:17">
      <c r="A9" s="4" t="s">
        <v>357</v>
      </c>
      <c r="B9" s="4"/>
      <c r="C9" s="4"/>
      <c r="D9" s="4"/>
      <c r="E9" s="4"/>
      <c r="F9" s="4"/>
      <c r="G9" s="4"/>
      <c r="H9" s="4" t="s">
        <v>357</v>
      </c>
      <c r="I9" s="4"/>
      <c r="J9" s="4"/>
      <c r="K9" s="4"/>
      <c r="L9" s="4"/>
      <c r="M9" s="4"/>
      <c r="N9" s="4" t="s">
        <v>358</v>
      </c>
      <c r="O9" s="4"/>
      <c r="P9" s="4"/>
      <c r="Q9" s="4"/>
    </row>
  </sheetData>
  <mergeCells count="8">
    <mergeCell ref="A1:R1"/>
    <mergeCell ref="A8:E8"/>
    <mergeCell ref="H8:K8"/>
    <mergeCell ref="N8:P8"/>
    <mergeCell ref="A9:E9"/>
    <mergeCell ref="H9:K9"/>
    <mergeCell ref="N9:P9"/>
    <mergeCell ref="A3:A7"/>
  </mergeCells>
  <dataValidations count="1">
    <dataValidation type="list" allowBlank="1" showInputMessage="1" showErrorMessage="1" errorTitle="确认输入信息是否正确" sqref="P2:Q2" errorStyle="warning">
      <formula1>"①,②,选择参保类型②城镇职工养老保险,选择参保类型①城乡居民养老保险,①（2025.09.07去世）"</formula1>
    </dataValidation>
  </dataValidation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</vt:lpstr>
      <vt:lpstr>石田冲组</vt:lpstr>
      <vt:lpstr>张家琅组</vt:lpstr>
      <vt:lpstr>黄粟山</vt:lpstr>
      <vt:lpstr>蔡家垅</vt:lpstr>
      <vt:lpstr>王冲垅</vt:lpstr>
      <vt:lpstr>泥鳅湾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2026-02-02T07:15:47Z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348C5BF9B3EF4CDFA75022E8DF819F28_13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