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"/>
  </bookViews>
  <sheets>
    <sheet name="汇总" sheetId="2" r:id="rId1"/>
    <sheet name="堰坎上组" sheetId="1" r:id="rId2"/>
  </sheets>
  <definedNames>
    <definedName name="_xlnm._FilterDatabase" localSheetId="1" hidden="1">堰坎上组!$A$2:$R$8</definedName>
    <definedName name="_xlnm.Print_Area" localSheetId="1">堰坎上组!$A$1:$R$8</definedName>
  </definedNames>
  <calcPr calcId="144525"/>
</workbook>
</file>

<file path=xl/sharedStrings.xml><?xml version="1.0" encoding="utf-8"?>
<sst xmlns="http://schemas.openxmlformats.org/spreadsheetml/2006/main" count="68" uniqueCount="52">
  <si>
    <t>竹坪铺村失地农民汇总表</t>
  </si>
  <si>
    <t>序号</t>
  </si>
  <si>
    <t>组</t>
  </si>
  <si>
    <t>户数（户）</t>
  </si>
  <si>
    <t>人数（人）</t>
  </si>
  <si>
    <t>堰坎上组</t>
  </si>
  <si>
    <t>总数</t>
  </si>
  <si>
    <t>芷江镇竹坪铺村堰坎上组被征地农民社会保障对象认定花名册</t>
  </si>
  <si>
    <t>姓名</t>
  </si>
  <si>
    <t>户主关系</t>
  </si>
  <si>
    <t>性别</t>
  </si>
  <si>
    <t>出生年月</t>
  </si>
  <si>
    <t>身份证号码</t>
  </si>
  <si>
    <t>户籍所在地</t>
  </si>
  <si>
    <t>征地时户上总人口数</t>
  </si>
  <si>
    <t>征地时符合领取征地参保补贴人口数</t>
  </si>
  <si>
    <t>征地项目</t>
  </si>
  <si>
    <t>原有耕地面积</t>
  </si>
  <si>
    <t>被征土地面积</t>
  </si>
  <si>
    <t>征地后人均承包耕地面积</t>
  </si>
  <si>
    <t>联系电话</t>
  </si>
  <si>
    <t>认定身份时间</t>
  </si>
  <si>
    <t>①选择参加城乡居民养老保险</t>
  </si>
  <si>
    <t>②选择参加城镇职工养老保险</t>
  </si>
  <si>
    <t>备注</t>
  </si>
  <si>
    <t>李文章</t>
  </si>
  <si>
    <t>户主</t>
  </si>
  <si>
    <t>1973-09</t>
  </si>
  <si>
    <t>433027********201X</t>
  </si>
  <si>
    <t>芷江镇竹坪铺村堰坎上组</t>
  </si>
  <si>
    <t>怀化至芷江高速公路项目（芷江境内）2017.06.14</t>
  </si>
  <si>
    <t>183****8991</t>
  </si>
  <si>
    <t>2017.06.14</t>
  </si>
  <si>
    <t>②</t>
  </si>
  <si>
    <t>杨碧珍</t>
  </si>
  <si>
    <t>母亲</t>
  </si>
  <si>
    <t>1936-11</t>
  </si>
  <si>
    <t>433027********2028</t>
  </si>
  <si>
    <t>①</t>
  </si>
  <si>
    <t>娄金英</t>
  </si>
  <si>
    <t>妻子</t>
  </si>
  <si>
    <t>1978-01</t>
  </si>
  <si>
    <t>433027********2025</t>
  </si>
  <si>
    <t>李嘉玲</t>
  </si>
  <si>
    <t>女儿</t>
  </si>
  <si>
    <t>1999-03</t>
  </si>
  <si>
    <t>431228********2024</t>
  </si>
  <si>
    <t>村（社区）委会（盖章）</t>
  </si>
  <si>
    <t>乡镇人民政府（盖章）</t>
  </si>
  <si>
    <t>县人民政府（盖章）</t>
  </si>
  <si>
    <t xml:space="preserve">       年    月    日</t>
  </si>
  <si>
    <t xml:space="preserve">        年    月 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</si>
</sst>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方正大标宋_GBK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G5" sqref="G5"/>
    </sheetView>
  </sheetViews>
  <sheetFormatPr defaultColWidth="9" defaultRowHeight="13.5" outlineLevelRow="3" outlineLevelCol="3"/>
  <cols>
    <col min="2" max="2" width="16.25" customWidth="1"/>
    <col min="3" max="3" width="15" customWidth="1"/>
    <col min="4" max="4" width="14.375" customWidth="1"/>
  </cols>
  <sheetData>
    <row r="1" ht="62" customHeight="1" spans="1:4">
      <c r="A1" s="10" t="s">
        <v>0</v>
      </c>
      <c r="B1" s="10"/>
      <c r="C1" s="10"/>
      <c r="D1" s="10"/>
    </row>
    <row r="2" s="9" customFormat="1" ht="56" customHeight="1" spans="1:4">
      <c r="A2" s="11" t="s">
        <v>1</v>
      </c>
      <c r="B2" s="11" t="s">
        <v>2</v>
      </c>
      <c r="C2" s="11" t="s">
        <v>3</v>
      </c>
      <c r="D2" s="11" t="s">
        <v>4</v>
      </c>
    </row>
    <row r="3" ht="35" customHeight="1" spans="1:4">
      <c r="A3" s="12">
        <v>1</v>
      </c>
      <c r="B3" s="12" t="s">
        <v>5</v>
      </c>
      <c r="C3" s="12">
        <v>1</v>
      </c>
      <c r="D3" s="12">
        <v>4</v>
      </c>
    </row>
    <row r="4" ht="35" customHeight="1" spans="1:4">
      <c r="A4" s="12"/>
      <c r="B4" s="13" t="s">
        <v>6</v>
      </c>
      <c r="C4" s="13">
        <f>SUM(C3:C3)</f>
        <v>1</v>
      </c>
      <c r="D4" s="13">
        <f>SUM(D3:D3)</f>
        <v>4</v>
      </c>
    </row>
  </sheetData>
  <mergeCells count="1">
    <mergeCell ref="A1:D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"/>
  <sheetViews>
    <sheetView tabSelected="1" view="pageBreakPreview" zoomScale="115" zoomScaleNormal="100" workbookViewId="0">
      <selection activeCell="J11" sqref="J11"/>
    </sheetView>
  </sheetViews>
  <sheetFormatPr defaultColWidth="9" defaultRowHeight="13.5"/>
  <cols>
    <col min="1" max="1" width="3.625" style="2" customWidth="1"/>
    <col min="2" max="2" width="7.125" style="2" customWidth="1"/>
    <col min="3" max="3" width="5.25" style="2" customWidth="1"/>
    <col min="4" max="4" width="4.25" style="2" customWidth="1"/>
    <col min="5" max="5" width="8.25" style="2" customWidth="1"/>
    <col min="6" max="6" width="18.75" style="2" customWidth="1"/>
    <col min="7" max="7" width="12.725" style="2" customWidth="1"/>
    <col min="8" max="8" width="7.875" style="2" customWidth="1"/>
    <col min="9" max="9" width="8" style="2" customWidth="1"/>
    <col min="10" max="10" width="23.875" style="2" customWidth="1"/>
    <col min="11" max="11" width="6" style="2" customWidth="1"/>
    <col min="12" max="12" width="6.375" style="2" customWidth="1"/>
    <col min="13" max="13" width="10.575" style="2" customWidth="1"/>
    <col min="14" max="14" width="12.5" style="2" customWidth="1"/>
    <col min="15" max="15" width="13.875" style="2" customWidth="1"/>
    <col min="16" max="16" width="9" style="2" customWidth="1"/>
    <col min="17" max="17" width="9.875" style="2" customWidth="1"/>
    <col min="18" max="18" width="10.875" style="2" customWidth="1"/>
    <col min="19" max="16384" width="9" style="2"/>
  </cols>
  <sheetData>
    <row r="1" ht="42" customHeight="1" spans="1:18">
      <c r="A1" s="4" t="s">
        <v>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1" customFormat="1" ht="54" customHeight="1" spans="1:18">
      <c r="A2" s="5" t="s">
        <v>1</v>
      </c>
      <c r="B2" s="5" t="s">
        <v>8</v>
      </c>
      <c r="C2" s="6" t="s">
        <v>9</v>
      </c>
      <c r="D2" s="6" t="s">
        <v>10</v>
      </c>
      <c r="E2" s="6" t="s">
        <v>11</v>
      </c>
      <c r="F2" s="6" t="s">
        <v>12</v>
      </c>
      <c r="G2" s="6" t="s">
        <v>13</v>
      </c>
      <c r="H2" s="6" t="s">
        <v>14</v>
      </c>
      <c r="I2" s="5" t="s">
        <v>15</v>
      </c>
      <c r="J2" s="5" t="s">
        <v>16</v>
      </c>
      <c r="K2" s="5" t="s">
        <v>17</v>
      </c>
      <c r="L2" s="5" t="s">
        <v>18</v>
      </c>
      <c r="M2" s="5" t="s">
        <v>19</v>
      </c>
      <c r="N2" s="5" t="s">
        <v>20</v>
      </c>
      <c r="O2" s="5" t="s">
        <v>21</v>
      </c>
      <c r="P2" s="5" t="s">
        <v>22</v>
      </c>
      <c r="Q2" s="5" t="s">
        <v>23</v>
      </c>
      <c r="R2" s="6" t="s">
        <v>24</v>
      </c>
    </row>
    <row r="3" s="2" customFormat="1" ht="40" customHeight="1" spans="1:18">
      <c r="A3" s="6">
        <v>1</v>
      </c>
      <c r="B3" s="6" t="s">
        <v>25</v>
      </c>
      <c r="C3" s="6" t="s">
        <v>26</v>
      </c>
      <c r="D3" s="6" t="str">
        <f>IF(MOD(MID(F3,17,1),2),"男","女")</f>
        <v>男</v>
      </c>
      <c r="E3" s="6" t="s">
        <v>27</v>
      </c>
      <c r="F3" s="6" t="s">
        <v>28</v>
      </c>
      <c r="G3" s="6" t="s">
        <v>29</v>
      </c>
      <c r="H3" s="6">
        <v>5</v>
      </c>
      <c r="I3" s="6">
        <v>4</v>
      </c>
      <c r="J3" s="6" t="s">
        <v>30</v>
      </c>
      <c r="K3" s="6">
        <v>0.85</v>
      </c>
      <c r="L3" s="6">
        <v>0.35</v>
      </c>
      <c r="M3" s="6">
        <v>0.1</v>
      </c>
      <c r="N3" s="6" t="s">
        <v>31</v>
      </c>
      <c r="O3" s="6" t="s">
        <v>32</v>
      </c>
      <c r="P3" s="6"/>
      <c r="Q3" s="6" t="s">
        <v>33</v>
      </c>
      <c r="R3" s="6"/>
    </row>
    <row r="4" s="2" customFormat="1" ht="40" customHeight="1" spans="1:18">
      <c r="A4" s="6"/>
      <c r="B4" s="6" t="s">
        <v>34</v>
      </c>
      <c r="C4" s="7" t="s">
        <v>35</v>
      </c>
      <c r="D4" s="6" t="str">
        <f>IF(MOD(MID(F4,17,1),2),"男","女")</f>
        <v>女</v>
      </c>
      <c r="E4" s="6" t="s">
        <v>36</v>
      </c>
      <c r="F4" s="6" t="s">
        <v>37</v>
      </c>
      <c r="G4" s="6" t="s">
        <v>29</v>
      </c>
      <c r="H4" s="6">
        <v>5</v>
      </c>
      <c r="I4" s="6">
        <v>4</v>
      </c>
      <c r="J4" s="6" t="s">
        <v>30</v>
      </c>
      <c r="K4" s="6">
        <v>0.85</v>
      </c>
      <c r="L4" s="6">
        <v>0.35</v>
      </c>
      <c r="M4" s="6">
        <v>0.1</v>
      </c>
      <c r="N4" s="6" t="s">
        <v>31</v>
      </c>
      <c r="O4" s="6" t="s">
        <v>32</v>
      </c>
      <c r="P4" s="6" t="s">
        <v>38</v>
      </c>
      <c r="Q4" s="6"/>
      <c r="R4" s="6"/>
    </row>
    <row r="5" s="2" customFormat="1" ht="40" customHeight="1" spans="1:18">
      <c r="A5" s="6"/>
      <c r="B5" s="6" t="s">
        <v>39</v>
      </c>
      <c r="C5" s="6" t="s">
        <v>40</v>
      </c>
      <c r="D5" s="6" t="str">
        <f>IF(MOD(MID(F5,17,1),2),"男","女")</f>
        <v>女</v>
      </c>
      <c r="E5" s="6" t="s">
        <v>41</v>
      </c>
      <c r="F5" s="7" t="s">
        <v>42</v>
      </c>
      <c r="G5" s="6" t="s">
        <v>29</v>
      </c>
      <c r="H5" s="6">
        <v>5</v>
      </c>
      <c r="I5" s="6">
        <v>4</v>
      </c>
      <c r="J5" s="6" t="s">
        <v>30</v>
      </c>
      <c r="K5" s="6">
        <v>0.85</v>
      </c>
      <c r="L5" s="6">
        <v>0.35</v>
      </c>
      <c r="M5" s="6">
        <v>0.1</v>
      </c>
      <c r="N5" s="6" t="s">
        <v>31</v>
      </c>
      <c r="O5" s="6" t="s">
        <v>32</v>
      </c>
      <c r="P5" s="6"/>
      <c r="Q5" s="6" t="s">
        <v>33</v>
      </c>
      <c r="R5" s="6"/>
    </row>
    <row r="6" s="3" customFormat="1" ht="40" customHeight="1" spans="1:18">
      <c r="A6" s="6"/>
      <c r="B6" s="8" t="s">
        <v>43</v>
      </c>
      <c r="C6" s="8" t="s">
        <v>44</v>
      </c>
      <c r="D6" s="6" t="str">
        <f>IF(MOD(MID(F6,17,1),2),"男","女")</f>
        <v>女</v>
      </c>
      <c r="E6" s="6" t="s">
        <v>45</v>
      </c>
      <c r="F6" s="6" t="s">
        <v>46</v>
      </c>
      <c r="G6" s="6" t="s">
        <v>29</v>
      </c>
      <c r="H6" s="6">
        <v>5</v>
      </c>
      <c r="I6" s="6">
        <v>4</v>
      </c>
      <c r="J6" s="6" t="s">
        <v>30</v>
      </c>
      <c r="K6" s="6">
        <v>0.85</v>
      </c>
      <c r="L6" s="6">
        <v>0.35</v>
      </c>
      <c r="M6" s="6">
        <v>0.1</v>
      </c>
      <c r="N6" s="6" t="s">
        <v>31</v>
      </c>
      <c r="O6" s="6" t="s">
        <v>32</v>
      </c>
      <c r="P6" s="8"/>
      <c r="Q6" s="8" t="s">
        <v>33</v>
      </c>
      <c r="R6" s="8"/>
    </row>
    <row r="7" s="3" customFormat="1" ht="48" customHeight="1" spans="1:14">
      <c r="A7" s="3" t="s">
        <v>47</v>
      </c>
      <c r="H7" s="3" t="s">
        <v>48</v>
      </c>
      <c r="N7" s="3" t="s">
        <v>49</v>
      </c>
    </row>
    <row r="8" s="3" customFormat="1" ht="38" customHeight="1" spans="1:14">
      <c r="A8" s="3" t="s">
        <v>50</v>
      </c>
      <c r="H8" s="3" t="s">
        <v>50</v>
      </c>
      <c r="N8" s="3" t="s">
        <v>51</v>
      </c>
    </row>
    <row r="9" s="3" customFormat="1"/>
  </sheetData>
  <mergeCells count="8">
    <mergeCell ref="A1:R1"/>
    <mergeCell ref="A7:E7"/>
    <mergeCell ref="H7:K7"/>
    <mergeCell ref="N7:P7"/>
    <mergeCell ref="A8:E8"/>
    <mergeCell ref="H8:K8"/>
    <mergeCell ref="N8:P8"/>
    <mergeCell ref="A3:A6"/>
  </mergeCells>
  <dataValidations count="2">
    <dataValidation type="list" allowBlank="1" showInputMessage="1" showErrorMessage="1" errorTitle="确认输入信息是否正确" sqref="P1 Q3 P3:P1048576 Q5:Q6" errorStyle="warning">
      <formula1>"①,②"</formula1>
    </dataValidation>
    <dataValidation type="list" allowBlank="1" showInputMessage="1" showErrorMessage="1" errorTitle="确认输入信息是否正确" sqref="P2:Q2" errorStyle="warning">
      <formula1>"①,②,选择参保类型②城镇职工养老保险,选择参保类型①城乡居民养老保险,①（2025.09.07去世）"</formula1>
    </dataValidation>
  </dataValidations>
  <printOptions horizontalCentered="1"/>
  <pageMargins left="0.393055555555556" right="0.393055555555556" top="0.708333333333333" bottom="0.472222222222222" header="0.5" footer="0.236111111111111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堰坎上组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唐糖</cp:lastModifiedBy>
  <dcterms:created xsi:type="dcterms:W3CDTF">2025-07-22T09:22:00Z</dcterms:created>
  <dcterms:modified xsi:type="dcterms:W3CDTF">2026-02-02T07:54:29Z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EC953F28F46A4384BA3495023507E20C_13</vt:lpwstr>
  </property>
  <property fmtid="{D5CDD505-2E9C-101B-9397-08002B2CF9AE}" pid="3" name="KSOProductBuildVer">
    <vt:lpwstr>2052-11.1.0.14309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