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0080" windowHeight="7875" activeTab="1"/>
  </bookViews>
  <sheets>
    <sheet name="汇总" sheetId="2" r:id="rId1"/>
    <sheet name="皂角渡组" sheetId="1" r:id="rId2"/>
  </sheets>
  <calcPr calcId="144525"/>
</workbook>
</file>

<file path=xl/sharedStrings.xml><?xml version="1.0" encoding="utf-8"?>
<sst xmlns="http://schemas.openxmlformats.org/spreadsheetml/2006/main" count="77" uniqueCount="55">
  <si>
    <t>四方园村失地农民汇总表</t>
  </si>
  <si>
    <t>序号</t>
  </si>
  <si>
    <t>组</t>
  </si>
  <si>
    <t>户数（户）</t>
  </si>
  <si>
    <t>人数（人）</t>
  </si>
  <si>
    <t>皂角渡组</t>
  </si>
  <si>
    <t>总数</t>
  </si>
  <si>
    <t>芷江镇四方园村皂角渡组被征地农民社会保障对象认定花名册</t>
  </si>
  <si>
    <t>姓名</t>
  </si>
  <si>
    <t>户主关系</t>
  </si>
  <si>
    <t>性别</t>
  </si>
  <si>
    <t>出生年月</t>
  </si>
  <si>
    <t>身份证号码</t>
  </si>
  <si>
    <t>户籍所在地</t>
  </si>
  <si>
    <t>征地时户上总人口数</t>
  </si>
  <si>
    <t>征地时符合领取征地参保补贴人口数</t>
  </si>
  <si>
    <t>征地项目</t>
  </si>
  <si>
    <t>原有耕地面积</t>
  </si>
  <si>
    <t>被征土地面积</t>
  </si>
  <si>
    <t>征地后人均承包耕地面积</t>
  </si>
  <si>
    <t>联系电话</t>
  </si>
  <si>
    <t>认定身份时间</t>
  </si>
  <si>
    <t>选择参保类型（①城乡居民养老保险；②城镇职工养老保险）</t>
  </si>
  <si>
    <t>选择参保类型②城镇职工养老保险）</t>
  </si>
  <si>
    <t>备注</t>
  </si>
  <si>
    <t>杨圣会</t>
  </si>
  <si>
    <t>1954-09</t>
  </si>
  <si>
    <t>433027********1413</t>
  </si>
  <si>
    <t>芷江县芷江镇四方园村皂角渡组</t>
  </si>
  <si>
    <t>芷江县污水处理厂二期建设用地（2011.3.15）</t>
  </si>
  <si>
    <t>184****8653</t>
  </si>
  <si>
    <t>2011.3.15</t>
  </si>
  <si>
    <t>②</t>
  </si>
  <si>
    <t>贺玉珍</t>
  </si>
  <si>
    <t>妻子</t>
  </si>
  <si>
    <t>1955-01</t>
  </si>
  <si>
    <t>433027********1429</t>
  </si>
  <si>
    <t>①</t>
  </si>
  <si>
    <t>杨宏彩</t>
  </si>
  <si>
    <t>女儿</t>
  </si>
  <si>
    <t>1986-06</t>
  </si>
  <si>
    <t>431228********1427</t>
  </si>
  <si>
    <t>杨庆祝</t>
  </si>
  <si>
    <t>户主（儿子）</t>
  </si>
  <si>
    <t>1979-09</t>
  </si>
  <si>
    <t>433027********1431</t>
  </si>
  <si>
    <t>蒋红</t>
  </si>
  <si>
    <t>儿媳</t>
  </si>
  <si>
    <t>1982-11</t>
  </si>
  <si>
    <t>431228********3623</t>
  </si>
  <si>
    <t>村（社区）委会（盖章）</t>
  </si>
  <si>
    <t>乡镇人民政府（盖章）</t>
  </si>
  <si>
    <t>县人民政府（盖章）</t>
  </si>
  <si>
    <t xml:space="preserve">       年    月    日</t>
  </si>
  <si>
    <t xml:space="preserve">        年    月    日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</si>
</sst>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20"/>
      <color theme="1"/>
      <name val="方正大标宋_GBK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1" borderId="2" applyNumberFormat="0" applyAlignment="0" applyProtection="0">
      <alignment vertical="center"/>
    </xf>
    <xf numFmtId="0" fontId="22" fillId="12" borderId="7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"/>
  <sheetViews>
    <sheetView workbookViewId="0">
      <selection activeCell="F10" sqref="F10"/>
    </sheetView>
  </sheetViews>
  <sheetFormatPr defaultColWidth="9" defaultRowHeight="13.5" outlineLevelRow="3" outlineLevelCol="3"/>
  <cols>
    <col min="2" max="2" width="16.25" customWidth="1"/>
    <col min="3" max="3" width="15" customWidth="1"/>
    <col min="4" max="4" width="14.375" customWidth="1"/>
  </cols>
  <sheetData>
    <row r="1" ht="62" customHeight="1" spans="1:4">
      <c r="A1" s="11" t="s">
        <v>0</v>
      </c>
      <c r="B1" s="11"/>
      <c r="C1" s="11"/>
      <c r="D1" s="11"/>
    </row>
    <row r="2" s="10" customFormat="1" ht="56" customHeight="1" spans="1:4">
      <c r="A2" s="12" t="s">
        <v>1</v>
      </c>
      <c r="B2" s="12" t="s">
        <v>2</v>
      </c>
      <c r="C2" s="12" t="s">
        <v>3</v>
      </c>
      <c r="D2" s="12" t="s">
        <v>4</v>
      </c>
    </row>
    <row r="3" ht="35" customHeight="1" spans="1:4">
      <c r="A3" s="13">
        <v>1</v>
      </c>
      <c r="B3" s="13" t="s">
        <v>5</v>
      </c>
      <c r="C3" s="13">
        <v>1</v>
      </c>
      <c r="D3" s="13">
        <v>5</v>
      </c>
    </row>
    <row r="4" ht="35" customHeight="1" spans="1:4">
      <c r="A4" s="13"/>
      <c r="B4" s="14" t="s">
        <v>6</v>
      </c>
      <c r="C4" s="14">
        <f>SUM(C3:C3)</f>
        <v>1</v>
      </c>
      <c r="D4" s="14">
        <f>SUM(D3:D3)</f>
        <v>5</v>
      </c>
    </row>
  </sheetData>
  <mergeCells count="1">
    <mergeCell ref="A1:D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tabSelected="1" topLeftCell="A2" workbookViewId="0">
      <selection activeCell="G8" sqref="G8"/>
    </sheetView>
  </sheetViews>
  <sheetFormatPr defaultColWidth="9" defaultRowHeight="13.5"/>
  <cols>
    <col min="1" max="1" width="4.25" style="3" customWidth="1"/>
    <col min="2" max="2" width="9" style="3"/>
    <col min="3" max="3" width="10.5" style="3" customWidth="1"/>
    <col min="4" max="4" width="5.25" style="3" customWidth="1"/>
    <col min="5" max="5" width="9" style="3"/>
    <col min="6" max="6" width="20.5" style="3" customWidth="1"/>
    <col min="7" max="7" width="16.125" style="3" customWidth="1"/>
    <col min="8" max="8" width="7.50833333333333" style="3" customWidth="1"/>
    <col min="9" max="9" width="9.05833333333333" style="3" customWidth="1"/>
    <col min="10" max="10" width="17.25" style="3" customWidth="1"/>
    <col min="11" max="11" width="7.375" style="3" customWidth="1"/>
    <col min="12" max="12" width="7" style="3" customWidth="1"/>
    <col min="13" max="13" width="8.625" style="3" customWidth="1"/>
    <col min="14" max="14" width="12.5" style="3" customWidth="1"/>
    <col min="15" max="15" width="11.875" style="3" customWidth="1"/>
    <col min="16" max="16" width="9.775" style="3" customWidth="1"/>
    <col min="17" max="17" width="8.11666666666667" style="3" customWidth="1"/>
    <col min="18" max="18" width="12.125" style="3" customWidth="1"/>
    <col min="19" max="16384" width="9" style="3"/>
  </cols>
  <sheetData>
    <row r="1" ht="46" customHeight="1" spans="1:18">
      <c r="A1" s="4" t="s">
        <v>7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s="1" customFormat="1" ht="85" customHeight="1" spans="1:18">
      <c r="A2" s="5" t="s">
        <v>1</v>
      </c>
      <c r="B2" s="5" t="s">
        <v>8</v>
      </c>
      <c r="C2" s="6" t="s">
        <v>9</v>
      </c>
      <c r="D2" s="6" t="s">
        <v>10</v>
      </c>
      <c r="E2" s="6" t="s">
        <v>11</v>
      </c>
      <c r="F2" s="6" t="s">
        <v>12</v>
      </c>
      <c r="G2" s="6" t="s">
        <v>13</v>
      </c>
      <c r="H2" s="6" t="s">
        <v>14</v>
      </c>
      <c r="I2" s="5" t="s">
        <v>15</v>
      </c>
      <c r="J2" s="5" t="s">
        <v>16</v>
      </c>
      <c r="K2" s="5" t="s">
        <v>17</v>
      </c>
      <c r="L2" s="5" t="s">
        <v>18</v>
      </c>
      <c r="M2" s="5" t="s">
        <v>19</v>
      </c>
      <c r="N2" s="5" t="s">
        <v>20</v>
      </c>
      <c r="O2" s="5" t="s">
        <v>21</v>
      </c>
      <c r="P2" s="5" t="s">
        <v>22</v>
      </c>
      <c r="Q2" s="9" t="s">
        <v>23</v>
      </c>
      <c r="R2" s="9" t="s">
        <v>24</v>
      </c>
    </row>
    <row r="3" ht="45" customHeight="1" spans="1:18">
      <c r="A3" s="6">
        <v>1</v>
      </c>
      <c r="B3" s="6" t="s">
        <v>25</v>
      </c>
      <c r="C3" s="6" t="s">
        <v>9</v>
      </c>
      <c r="D3" s="7" t="str">
        <f>IF(MOD(MID(F3,17,1),2)=1,"男","女")</f>
        <v>男</v>
      </c>
      <c r="E3" s="8" t="s">
        <v>26</v>
      </c>
      <c r="F3" s="6" t="s">
        <v>27</v>
      </c>
      <c r="G3" s="6" t="s">
        <v>28</v>
      </c>
      <c r="H3" s="6">
        <v>7</v>
      </c>
      <c r="I3" s="6">
        <v>5</v>
      </c>
      <c r="J3" s="6" t="s">
        <v>29</v>
      </c>
      <c r="K3" s="6">
        <v>3.45</v>
      </c>
      <c r="L3" s="6">
        <v>1.69</v>
      </c>
      <c r="M3" s="6">
        <v>0.25</v>
      </c>
      <c r="N3" s="6" t="s">
        <v>30</v>
      </c>
      <c r="O3" s="6" t="s">
        <v>31</v>
      </c>
      <c r="P3" s="6"/>
      <c r="Q3" s="9" t="s">
        <v>32</v>
      </c>
      <c r="R3" s="9"/>
    </row>
    <row r="4" ht="45" customHeight="1" spans="1:18">
      <c r="A4" s="6"/>
      <c r="B4" s="6" t="s">
        <v>33</v>
      </c>
      <c r="C4" s="6" t="s">
        <v>34</v>
      </c>
      <c r="D4" s="7" t="str">
        <f>IF(MOD(MID(F4,17,1),2)=1,"男","女")</f>
        <v>女</v>
      </c>
      <c r="E4" s="8" t="s">
        <v>35</v>
      </c>
      <c r="F4" s="6" t="s">
        <v>36</v>
      </c>
      <c r="G4" s="6" t="s">
        <v>28</v>
      </c>
      <c r="H4" s="6">
        <v>7</v>
      </c>
      <c r="I4" s="6">
        <v>5</v>
      </c>
      <c r="J4" s="6" t="s">
        <v>29</v>
      </c>
      <c r="K4" s="6">
        <v>3.45</v>
      </c>
      <c r="L4" s="6">
        <v>1.69</v>
      </c>
      <c r="M4" s="6">
        <v>0.25</v>
      </c>
      <c r="N4" s="6" t="s">
        <v>30</v>
      </c>
      <c r="O4" s="6" t="s">
        <v>31</v>
      </c>
      <c r="P4" s="6" t="s">
        <v>37</v>
      </c>
      <c r="Q4" s="9"/>
      <c r="R4" s="9"/>
    </row>
    <row r="5" ht="45" customHeight="1" spans="1:18">
      <c r="A5" s="6"/>
      <c r="B5" s="6" t="s">
        <v>38</v>
      </c>
      <c r="C5" s="6" t="s">
        <v>39</v>
      </c>
      <c r="D5" s="7" t="str">
        <f>IF(MOD(MID(F5,17,1),2)=1,"男","女")</f>
        <v>女</v>
      </c>
      <c r="E5" s="8" t="s">
        <v>40</v>
      </c>
      <c r="F5" s="6" t="s">
        <v>41</v>
      </c>
      <c r="G5" s="6" t="s">
        <v>28</v>
      </c>
      <c r="H5" s="6">
        <v>7</v>
      </c>
      <c r="I5" s="6">
        <v>5</v>
      </c>
      <c r="J5" s="6" t="s">
        <v>29</v>
      </c>
      <c r="K5" s="6">
        <v>3.45</v>
      </c>
      <c r="L5" s="6">
        <v>1.69</v>
      </c>
      <c r="M5" s="6">
        <v>0.25</v>
      </c>
      <c r="N5" s="6" t="s">
        <v>30</v>
      </c>
      <c r="O5" s="6" t="s">
        <v>31</v>
      </c>
      <c r="P5" s="6" t="s">
        <v>37</v>
      </c>
      <c r="Q5" s="9"/>
      <c r="R5" s="9"/>
    </row>
    <row r="6" ht="45" customHeight="1" spans="1:18">
      <c r="A6" s="6"/>
      <c r="B6" s="6" t="s">
        <v>42</v>
      </c>
      <c r="C6" s="6" t="s">
        <v>43</v>
      </c>
      <c r="D6" s="7" t="str">
        <f>IF(MOD(MID(F6,17,1),2)=1,"男","女")</f>
        <v>男</v>
      </c>
      <c r="E6" s="8" t="s">
        <v>44</v>
      </c>
      <c r="F6" s="6" t="s">
        <v>45</v>
      </c>
      <c r="G6" s="6" t="s">
        <v>28</v>
      </c>
      <c r="H6" s="6">
        <v>7</v>
      </c>
      <c r="I6" s="6">
        <v>5</v>
      </c>
      <c r="J6" s="6" t="s">
        <v>29</v>
      </c>
      <c r="K6" s="6">
        <v>3.45</v>
      </c>
      <c r="L6" s="6">
        <v>1.69</v>
      </c>
      <c r="M6" s="6">
        <v>0.25</v>
      </c>
      <c r="N6" s="6" t="s">
        <v>30</v>
      </c>
      <c r="O6" s="6" t="s">
        <v>31</v>
      </c>
      <c r="P6" s="6" t="s">
        <v>37</v>
      </c>
      <c r="Q6" s="9"/>
      <c r="R6" s="9"/>
    </row>
    <row r="7" ht="45" customHeight="1" spans="1:18">
      <c r="A7" s="6"/>
      <c r="B7" s="6" t="s">
        <v>46</v>
      </c>
      <c r="C7" s="6" t="s">
        <v>47</v>
      </c>
      <c r="D7" s="7" t="str">
        <f>IF(MOD(MID(F7,17,1),2)=1,"男","女")</f>
        <v>女</v>
      </c>
      <c r="E7" s="8" t="s">
        <v>48</v>
      </c>
      <c r="F7" s="6" t="s">
        <v>49</v>
      </c>
      <c r="G7" s="6" t="s">
        <v>28</v>
      </c>
      <c r="H7" s="6">
        <v>7</v>
      </c>
      <c r="I7" s="6">
        <v>5</v>
      </c>
      <c r="J7" s="6" t="s">
        <v>29</v>
      </c>
      <c r="K7" s="6">
        <v>3.45</v>
      </c>
      <c r="L7" s="6">
        <v>1.69</v>
      </c>
      <c r="M7" s="6">
        <v>0.25</v>
      </c>
      <c r="N7" s="6" t="s">
        <v>30</v>
      </c>
      <c r="O7" s="6" t="s">
        <v>31</v>
      </c>
      <c r="P7" s="6" t="s">
        <v>37</v>
      </c>
      <c r="Q7" s="9"/>
      <c r="R7" s="9"/>
    </row>
    <row r="8" s="2" customFormat="1" ht="48" customHeight="1" spans="1:14">
      <c r="A8" s="2" t="s">
        <v>50</v>
      </c>
      <c r="H8" s="2" t="s">
        <v>51</v>
      </c>
      <c r="N8" s="2" t="s">
        <v>52</v>
      </c>
    </row>
    <row r="9" s="2" customFormat="1" ht="38" customHeight="1" spans="1:14">
      <c r="A9" s="2" t="s">
        <v>53</v>
      </c>
      <c r="H9" s="2" t="s">
        <v>53</v>
      </c>
      <c r="N9" s="2" t="s">
        <v>54</v>
      </c>
    </row>
    <row r="10" s="2" customFormat="1"/>
  </sheetData>
  <mergeCells count="8">
    <mergeCell ref="A1:R1"/>
    <mergeCell ref="A8:E8"/>
    <mergeCell ref="H8:K8"/>
    <mergeCell ref="N8:P8"/>
    <mergeCell ref="A9:E9"/>
    <mergeCell ref="H9:K9"/>
    <mergeCell ref="N9:P9"/>
    <mergeCell ref="A3:A7"/>
  </mergeCells>
  <printOptions horizontalCentered="1"/>
  <pageMargins left="0.393055555555556" right="0.393055555555556" top="0.708333333333333" bottom="0.472222222222222" header="0.5" footer="0.236111111111111"/>
  <pageSetup paperSize="9" scale="7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</vt:lpstr>
      <vt:lpstr>皂角渡组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唐糖</cp:lastModifiedBy>
  <dcterms:created xsi:type="dcterms:W3CDTF">2025-07-22T09:22:00Z</dcterms:created>
  <dcterms:modified xsi:type="dcterms:W3CDTF">2026-02-03T00:03:23Z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2A171252382A45E5A6CC38A862A74405_13</vt:lpwstr>
  </property>
  <property fmtid="{D5CDD505-2E9C-101B-9397-08002B2CF9AE}" pid="3" name="KSOProductBuildVer">
    <vt:lpwstr>2052-11.1.0.14309</vt:lpwstr>
  </property>
  <property fmtid="{D5CDD505-2E9C-101B-9397-08002B2CF9AE}" pid="4" name="CalculationRule">
    <vt:i4>0</vt:i4>
  </property>
</Properties>
</file>