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3"/>
  </bookViews>
  <sheets>
    <sheet name="汇总" sheetId="15" r:id="rId1"/>
    <sheet name="1组" sheetId="7" r:id="rId2"/>
    <sheet name="2组" sheetId="8" r:id="rId3"/>
    <sheet name="6组" sheetId="5" r:id="rId4"/>
    <sheet name="7组" sheetId="11" r:id="rId5"/>
    <sheet name="9组" sheetId="1" r:id="rId6"/>
    <sheet name="10组" sheetId="3" r:id="rId7"/>
    <sheet name="11组" sheetId="9" r:id="rId8"/>
    <sheet name="13组" sheetId="2" r:id="rId9"/>
    <sheet name="14组" sheetId="6" r:id="rId10"/>
    <sheet name="15组" sheetId="4" r:id="rId11"/>
    <sheet name="16组" sheetId="13" r:id="rId12"/>
    <sheet name="17组" sheetId="14" r:id="rId13"/>
    <sheet name="18组" sheetId="12" r:id="rId14"/>
  </sheets>
  <definedNames>
    <definedName name="_xlnm._FilterDatabase" localSheetId="1" hidden="1">'1组'!$A$2:$R$103</definedName>
    <definedName name="_xlnm._FilterDatabase" localSheetId="2" hidden="1">'2组'!$A$2:$R$147</definedName>
    <definedName name="_xlnm._FilterDatabase" localSheetId="3" hidden="1">'6组'!$A$2:$R$13</definedName>
    <definedName name="_xlnm._FilterDatabase" localSheetId="5" hidden="1">'9组'!$A$2:$R$21</definedName>
    <definedName name="_xlnm._FilterDatabase" localSheetId="6" hidden="1">'10组'!$A$2:$R$86</definedName>
    <definedName name="_xlnm._FilterDatabase" localSheetId="7" hidden="1">'11组'!$A$2:$R$44</definedName>
    <definedName name="_xlnm._FilterDatabase" localSheetId="8" hidden="1">'13组'!$A$2:$R$80</definedName>
    <definedName name="_xlnm._FilterDatabase" localSheetId="9" hidden="1">'14组'!$A$2:$R$61</definedName>
    <definedName name="_xlnm._FilterDatabase" localSheetId="10" hidden="1">'15组'!$A$2:$X$102</definedName>
    <definedName name="_xlnm._FilterDatabase" localSheetId="11" hidden="1">'16组'!$A$2:$R$44</definedName>
    <definedName name="_xlnm._FilterDatabase" localSheetId="12" hidden="1">'17组'!$A$2:$R$71</definedName>
    <definedName name="_xlnm._FilterDatabase" localSheetId="13" hidden="1">'18组'!$A$2:$R$55</definedName>
    <definedName name="_xlnm.Print_Titles" localSheetId="1">'1组'!$2:$2</definedName>
    <definedName name="_xlnm.Print_Titles" localSheetId="2">'2组'!$2:$2</definedName>
    <definedName name="_xlnm.Print_Titles" localSheetId="3">'6组'!$2:$2</definedName>
    <definedName name="_xlnm.Print_Titles" localSheetId="4">'7组'!$2:$2</definedName>
    <definedName name="_xlnm.Print_Area" localSheetId="4">'7组'!$A$1:$R$12</definedName>
    <definedName name="_xlnm.Print_Titles" localSheetId="5">'9组'!$2:$2</definedName>
    <definedName name="_xlnm.Print_Titles" localSheetId="6">'10组'!$2:$2</definedName>
    <definedName name="_xlnm.Print_Titles" localSheetId="7">'11组'!$2:$2</definedName>
    <definedName name="_xlnm.Print_Titles" localSheetId="8">'13组'!$2:$2</definedName>
    <definedName name="_xlnm.Print_Titles" localSheetId="9">'14组'!$2:$2</definedName>
    <definedName name="_xlnm.Print_Titles" localSheetId="10">'15组'!$2:$2</definedName>
    <definedName name="_xlnm.Print_Titles" localSheetId="11">'16组'!$2:$2</definedName>
    <definedName name="_xlnm.Print_Titles" localSheetId="12">'17组'!$2:$2</definedName>
    <definedName name="_xlnm.Print_Titles" localSheetId="13">'18组'!$2:$2</definedName>
    <definedName name="_xlnm.Print_Area" localSheetId="13">'18组'!$A$1:$R$55</definedName>
  </definedNames>
  <calcPr calcId="144525"/>
</workbook>
</file>

<file path=xl/sharedStrings.xml><?xml version="1.0" encoding="utf-8"?>
<sst xmlns="http://schemas.openxmlformats.org/spreadsheetml/2006/main" count="7128" uniqueCount="2099">
  <si>
    <t>七里桥村失地农民汇总表</t>
  </si>
  <si>
    <t>序号</t>
  </si>
  <si>
    <t>组</t>
  </si>
  <si>
    <t>户数（户）</t>
  </si>
  <si>
    <t>人数（人）</t>
  </si>
  <si>
    <t>一组</t>
  </si>
  <si>
    <t>二组</t>
  </si>
  <si>
    <t>六组</t>
  </si>
  <si>
    <t>七组</t>
  </si>
  <si>
    <t>九组</t>
  </si>
  <si>
    <t>十组</t>
  </si>
  <si>
    <t>十一组</t>
  </si>
  <si>
    <t>十三组</t>
  </si>
  <si>
    <t>十四组</t>
  </si>
  <si>
    <t>十五组</t>
  </si>
  <si>
    <t>十六组</t>
  </si>
  <si>
    <t>十七组</t>
  </si>
  <si>
    <t>十八组</t>
  </si>
  <si>
    <t>总数</t>
  </si>
  <si>
    <t>芷江镇七里桥村一组被征地农民社会保障对象认定花名册</t>
  </si>
  <si>
    <t>姓名</t>
  </si>
  <si>
    <t>户主关系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</si>
  <si>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</si>
  <si>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</si>
  <si>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</si>
  <si>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</si>
  <si>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</si>
  <si>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</si>
  <si>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</si>
  <si>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</si>
  <si>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</si>
  <si>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</si>
  <si>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</si>
  <si>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</si>
  <si>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选择参保类型（①城乡居民养老保险；）</t>
  </si>
  <si>
    <t>②城镇职工养老保险</t>
  </si>
  <si>
    <t>备注</t>
  </si>
  <si>
    <t>赵耀武</t>
  </si>
  <si>
    <t>户主</t>
  </si>
  <si>
    <t>1990-03</t>
  </si>
  <si>
    <t>431228********1616</t>
  </si>
  <si>
    <t>芷江县芷江镇七里桥村1组</t>
  </si>
  <si>
    <t>芷江机场改扩建项目（2012.6.4）</t>
  </si>
  <si>
    <t>136****9272</t>
  </si>
  <si>
    <t>2012.6.4</t>
  </si>
  <si>
    <t>①</t>
  </si>
  <si>
    <t>杨菊秀</t>
  </si>
  <si>
    <t>母亲</t>
  </si>
  <si>
    <t>1959-09</t>
  </si>
  <si>
    <t>433027********1626</t>
  </si>
  <si>
    <t>155****1235</t>
  </si>
  <si>
    <t>（死亡2025年5月）</t>
  </si>
  <si>
    <t>赵娟</t>
  </si>
  <si>
    <t>姐姐</t>
  </si>
  <si>
    <t>1981-11</t>
  </si>
  <si>
    <t>433027********1624</t>
  </si>
  <si>
    <t>139****5633</t>
  </si>
  <si>
    <t>杨廷金</t>
  </si>
  <si>
    <t>父亲</t>
  </si>
  <si>
    <t>1957-01</t>
  </si>
  <si>
    <t>433027********1632</t>
  </si>
  <si>
    <t>188****7202</t>
  </si>
  <si>
    <t>（死亡2017.4.3）</t>
  </si>
  <si>
    <t>杨登</t>
  </si>
  <si>
    <t>1985-09</t>
  </si>
  <si>
    <t>431228********1618</t>
  </si>
  <si>
    <t>②</t>
  </si>
  <si>
    <t>杨春玉</t>
  </si>
  <si>
    <t>妹妹</t>
  </si>
  <si>
    <t>1988-04</t>
  </si>
  <si>
    <t>431228********1621</t>
  </si>
  <si>
    <t>戴恩平</t>
  </si>
  <si>
    <t>1971-05</t>
  </si>
  <si>
    <t>433027********1612</t>
  </si>
  <si>
    <t>芷江机场改扩建项目（2012.6.4）芷江县海峡大道建设项目（2015.7.2）</t>
  </si>
  <si>
    <t>153****5652</t>
  </si>
  <si>
    <t>2015.7.2</t>
  </si>
  <si>
    <t>杨元秀</t>
  </si>
  <si>
    <t>妻子</t>
  </si>
  <si>
    <t>1974-10</t>
  </si>
  <si>
    <t>433027********4227</t>
  </si>
  <si>
    <t>江发秀</t>
  </si>
  <si>
    <t>1937-03</t>
  </si>
  <si>
    <t>433027********1620</t>
  </si>
  <si>
    <t>戴哲财</t>
  </si>
  <si>
    <t>1933-12</t>
  </si>
  <si>
    <t>433027********1619</t>
  </si>
  <si>
    <t>（死亡2016.5.17）</t>
  </si>
  <si>
    <t>戴静</t>
  </si>
  <si>
    <t>女儿</t>
  </si>
  <si>
    <t>1997-03</t>
  </si>
  <si>
    <t>431228********1628</t>
  </si>
  <si>
    <t>戴忠军</t>
  </si>
  <si>
    <t>1965-01</t>
  </si>
  <si>
    <t>433027********1610</t>
  </si>
  <si>
    <t>175****0516</t>
  </si>
  <si>
    <t>蒲桂英</t>
  </si>
  <si>
    <t>1964-12</t>
  </si>
  <si>
    <t>433027********1625</t>
  </si>
  <si>
    <t>滕召秀</t>
  </si>
  <si>
    <t>1939-11</t>
  </si>
  <si>
    <t>433027********1629</t>
  </si>
  <si>
    <t>戴维</t>
  </si>
  <si>
    <t>儿子</t>
  </si>
  <si>
    <t>431228********1617</t>
  </si>
  <si>
    <t>戴娟</t>
  </si>
  <si>
    <t>1991-01</t>
  </si>
  <si>
    <t>431228********1625</t>
  </si>
  <si>
    <t>邢昌明</t>
  </si>
  <si>
    <t>1963-04</t>
  </si>
  <si>
    <t>433027********1654</t>
  </si>
  <si>
    <t>155****4869</t>
  </si>
  <si>
    <t>唐三妹</t>
  </si>
  <si>
    <t>1965-03</t>
  </si>
  <si>
    <t>433027********1688</t>
  </si>
  <si>
    <t>邢馨文</t>
  </si>
  <si>
    <t>1989-03</t>
  </si>
  <si>
    <t>刘大岩</t>
  </si>
  <si>
    <t>1960-06</t>
  </si>
  <si>
    <t>138****7329</t>
  </si>
  <si>
    <t>刘佳</t>
  </si>
  <si>
    <t>1987-06</t>
  </si>
  <si>
    <t>431228********1623</t>
  </si>
  <si>
    <t>戴云华</t>
  </si>
  <si>
    <t>1961-09</t>
  </si>
  <si>
    <t>433027********1615</t>
  </si>
  <si>
    <t>173****9128</t>
  </si>
  <si>
    <t>向喜英</t>
  </si>
  <si>
    <t>1967-08</t>
  </si>
  <si>
    <t>433027********1643</t>
  </si>
  <si>
    <t>戴玉洁</t>
  </si>
  <si>
    <t>1988-07</t>
  </si>
  <si>
    <t>431228********1627</t>
  </si>
  <si>
    <t>戴军</t>
  </si>
  <si>
    <t>1990-11</t>
  </si>
  <si>
    <t>431228********161x</t>
  </si>
  <si>
    <t>谭娟</t>
  </si>
  <si>
    <t>儿媳</t>
  </si>
  <si>
    <t>1992-04</t>
  </si>
  <si>
    <t>431228********3681</t>
  </si>
  <si>
    <t>戴哲元</t>
  </si>
  <si>
    <t>1937-04</t>
  </si>
  <si>
    <t>433027********1635</t>
  </si>
  <si>
    <t>（死亡2015.11.21）</t>
  </si>
  <si>
    <t>李崇英</t>
  </si>
  <si>
    <t>1952-02</t>
  </si>
  <si>
    <t>433027********1645</t>
  </si>
  <si>
    <t>188****7850</t>
  </si>
  <si>
    <t>谭书萍</t>
  </si>
  <si>
    <t>1982-02</t>
  </si>
  <si>
    <t>谭莉萍</t>
  </si>
  <si>
    <t>1983-08</t>
  </si>
  <si>
    <t>431228********1620</t>
  </si>
  <si>
    <t>杨帆</t>
  </si>
  <si>
    <t>女婿</t>
  </si>
  <si>
    <t>1984-09</t>
  </si>
  <si>
    <t>431221********4218</t>
  </si>
  <si>
    <t>曹柏良</t>
  </si>
  <si>
    <t>1963-06</t>
  </si>
  <si>
    <t>153****9517</t>
  </si>
  <si>
    <t>黄福莲</t>
  </si>
  <si>
    <t>433027********1666</t>
  </si>
  <si>
    <t>曹川川</t>
  </si>
  <si>
    <t>1989-07</t>
  </si>
  <si>
    <t>杨序清</t>
  </si>
  <si>
    <t>户主（死亡2023.4.5）</t>
  </si>
  <si>
    <t>1952-01</t>
  </si>
  <si>
    <t>433027********1636</t>
  </si>
  <si>
    <t>177****2819</t>
  </si>
  <si>
    <t>杨安安</t>
  </si>
  <si>
    <t>1978-05</t>
  </si>
  <si>
    <t>433027********161x</t>
  </si>
  <si>
    <t>蒲翠云</t>
  </si>
  <si>
    <t>1983-01</t>
  </si>
  <si>
    <t>431228********3225</t>
  </si>
  <si>
    <t>杨廷均</t>
  </si>
  <si>
    <t>1963-07</t>
  </si>
  <si>
    <t>433027********1633</t>
  </si>
  <si>
    <t>177****9098</t>
  </si>
  <si>
    <t>龙二秀</t>
  </si>
  <si>
    <t>1966-08</t>
  </si>
  <si>
    <t>433027********1642</t>
  </si>
  <si>
    <t>杨梅</t>
  </si>
  <si>
    <t>1987-10</t>
  </si>
  <si>
    <t>杨慧</t>
  </si>
  <si>
    <t>1996-05</t>
  </si>
  <si>
    <t>431228********1626</t>
  </si>
  <si>
    <t>肖云凤</t>
  </si>
  <si>
    <t>母亲（死亡2017.4.3）</t>
  </si>
  <si>
    <t>1937-05</t>
  </si>
  <si>
    <t>433027********162x</t>
  </si>
  <si>
    <t>曹家财</t>
  </si>
  <si>
    <t>1946-09</t>
  </si>
  <si>
    <t>433027********1616</t>
  </si>
  <si>
    <t>芷江机场改扩建项目（2012.6.4）芷江抗日战争胜利受降旧址至G320红色旅游公路（2013.8.28）</t>
  </si>
  <si>
    <t>187****0993</t>
  </si>
  <si>
    <t>2013.8.28</t>
  </si>
  <si>
    <t>张明莉</t>
  </si>
  <si>
    <t>1950-09</t>
  </si>
  <si>
    <t>曹春梅</t>
  </si>
  <si>
    <t>1974-01</t>
  </si>
  <si>
    <t>433027********1669</t>
  </si>
  <si>
    <t>曹秋珍</t>
  </si>
  <si>
    <t>1976-09</t>
  </si>
  <si>
    <t>433027********1663</t>
  </si>
  <si>
    <t>邢昌全</t>
  </si>
  <si>
    <t>1971-02</t>
  </si>
  <si>
    <t>433027********1630</t>
  </si>
  <si>
    <t>153****1632</t>
  </si>
  <si>
    <t>周金花</t>
  </si>
  <si>
    <t>前妻</t>
  </si>
  <si>
    <t>1974-12</t>
  </si>
  <si>
    <t>433027********5821</t>
  </si>
  <si>
    <t>187****2038</t>
  </si>
  <si>
    <t>杨应贵</t>
  </si>
  <si>
    <t>1948-08</t>
  </si>
  <si>
    <t>433027********1618</t>
  </si>
  <si>
    <t>153****1997</t>
  </si>
  <si>
    <t>余爱莲</t>
  </si>
  <si>
    <t>1951-12</t>
  </si>
  <si>
    <t>杨春林</t>
  </si>
  <si>
    <t>1975-12</t>
  </si>
  <si>
    <t>433027********1613</t>
  </si>
  <si>
    <t>郑欣</t>
  </si>
  <si>
    <t>1980-04</t>
  </si>
  <si>
    <t>433027********5629</t>
  </si>
  <si>
    <t>杨青山</t>
  </si>
  <si>
    <t>1979-06</t>
  </si>
  <si>
    <t>刘亚群</t>
  </si>
  <si>
    <t>前儿媳</t>
  </si>
  <si>
    <t>1979-09</t>
  </si>
  <si>
    <t>433027********1826</t>
  </si>
  <si>
    <t>****</t>
  </si>
  <si>
    <t>杨廷炳</t>
  </si>
  <si>
    <t>1966-12</t>
  </si>
  <si>
    <t>433027********1631</t>
  </si>
  <si>
    <t>137****7558</t>
  </si>
  <si>
    <t>曹日英</t>
  </si>
  <si>
    <t>1967-01</t>
  </si>
  <si>
    <t>433027********1028</t>
  </si>
  <si>
    <t>杨芳</t>
  </si>
  <si>
    <t>1990-10</t>
  </si>
  <si>
    <t>431228********1624</t>
  </si>
  <si>
    <t>杨汉林</t>
  </si>
  <si>
    <t>1967-09</t>
  </si>
  <si>
    <t>433027********1638</t>
  </si>
  <si>
    <t>芷江机场改扩建项目（2012.6.4）S255中方至芷江公路工程建设项目（2019.11.8）</t>
  </si>
  <si>
    <t>188****4908</t>
  </si>
  <si>
    <t>2019.11.8</t>
  </si>
  <si>
    <t>胡桂菊</t>
  </si>
  <si>
    <t>1971-09</t>
  </si>
  <si>
    <t>433027********1623</t>
  </si>
  <si>
    <t>杨婷</t>
  </si>
  <si>
    <t>1992-09</t>
  </si>
  <si>
    <t>431228********1629</t>
  </si>
  <si>
    <t>杨应富</t>
  </si>
  <si>
    <t>1943-07</t>
  </si>
  <si>
    <t>433027********1617</t>
  </si>
  <si>
    <t>177****5235</t>
  </si>
  <si>
    <t>孙冬秀</t>
  </si>
  <si>
    <t>1946-04</t>
  </si>
  <si>
    <t>433027********1621</t>
  </si>
  <si>
    <t>杨辉</t>
  </si>
  <si>
    <t>1974-07</t>
  </si>
  <si>
    <t>433027********1611</t>
  </si>
  <si>
    <t>181****0193</t>
  </si>
  <si>
    <t>沈泽珍</t>
  </si>
  <si>
    <t>1975-10</t>
  </si>
  <si>
    <t>433027********0826</t>
  </si>
  <si>
    <t>181****0351</t>
  </si>
  <si>
    <t>杨洁</t>
  </si>
  <si>
    <t>孙女</t>
  </si>
  <si>
    <t>1998-04</t>
  </si>
  <si>
    <t>431228********328x</t>
  </si>
  <si>
    <t>191****4765</t>
  </si>
  <si>
    <t>杨汉松</t>
  </si>
  <si>
    <t>1970-01</t>
  </si>
  <si>
    <t>周菊香</t>
  </si>
  <si>
    <t>1973-07</t>
  </si>
  <si>
    <t>433027********5822</t>
  </si>
  <si>
    <t>肖芳灵</t>
  </si>
  <si>
    <t>1992-03</t>
  </si>
  <si>
    <t>430525********8547</t>
  </si>
  <si>
    <t>芷江机场改扩建项目（2012.6.4）芷江抗日战争胜利受降旧址至G320红色旅游公路（2013.8.28）芷江县海峡大道建设项目（2015.7.2）</t>
  </si>
  <si>
    <t>137****4808</t>
  </si>
  <si>
    <t>李崇兴</t>
  </si>
  <si>
    <t>1949-08</t>
  </si>
  <si>
    <t>433027********1614</t>
  </si>
  <si>
    <t>（死亡2019.5.6）</t>
  </si>
  <si>
    <t>蒋家凤</t>
  </si>
  <si>
    <t>（死亡2015.12.19）</t>
  </si>
  <si>
    <t>杨云华</t>
  </si>
  <si>
    <t>1953-02</t>
  </si>
  <si>
    <t>134****2077</t>
  </si>
  <si>
    <t>符友凤</t>
  </si>
  <si>
    <t>1953-04</t>
  </si>
  <si>
    <t>杨芳平</t>
  </si>
  <si>
    <t>1979-01</t>
  </si>
  <si>
    <t>杨秋红</t>
  </si>
  <si>
    <t>刘飞霞</t>
  </si>
  <si>
    <t>1957-09</t>
  </si>
  <si>
    <t>177****8749</t>
  </si>
  <si>
    <t>邢露</t>
  </si>
  <si>
    <t>1983-09</t>
  </si>
  <si>
    <t>431228********162x</t>
  </si>
  <si>
    <t>173****8911</t>
  </si>
  <si>
    <t>邢检</t>
  </si>
  <si>
    <t>1987-11</t>
  </si>
  <si>
    <t>431228********1614</t>
  </si>
  <si>
    <t>177****9912</t>
  </si>
  <si>
    <t>李艳灵</t>
  </si>
  <si>
    <t>1984-02</t>
  </si>
  <si>
    <t>412722********8126</t>
  </si>
  <si>
    <t>177****6362</t>
  </si>
  <si>
    <t>杨云生</t>
  </si>
  <si>
    <t>户主（死亡2019.1）</t>
  </si>
  <si>
    <t>1946-06</t>
  </si>
  <si>
    <t>193****2169</t>
  </si>
  <si>
    <t>肖梅秀</t>
  </si>
  <si>
    <t>1952-05</t>
  </si>
  <si>
    <t>唐仲福</t>
  </si>
  <si>
    <t>1975-09</t>
  </si>
  <si>
    <t>433027********1219</t>
  </si>
  <si>
    <t>177****3527</t>
  </si>
  <si>
    <t>杨雪艳</t>
  </si>
  <si>
    <t>433027********1622</t>
  </si>
  <si>
    <t>177****3323</t>
  </si>
  <si>
    <t>杨霞</t>
  </si>
  <si>
    <t>1979-10</t>
  </si>
  <si>
    <t>李碧珍</t>
  </si>
  <si>
    <t>1953-10</t>
  </si>
  <si>
    <t>181****5666</t>
  </si>
  <si>
    <t>刘小梅</t>
  </si>
  <si>
    <t>1974-02</t>
  </si>
  <si>
    <t>刘辉</t>
  </si>
  <si>
    <t>1977-02</t>
  </si>
  <si>
    <t>杨小毛</t>
  </si>
  <si>
    <t>1975-06</t>
  </si>
  <si>
    <t>191****5510</t>
  </si>
  <si>
    <t>李培菊</t>
  </si>
  <si>
    <t>1974-09</t>
  </si>
  <si>
    <t>433027********202x</t>
  </si>
  <si>
    <t>178****6156</t>
  </si>
  <si>
    <t>秦春秀</t>
  </si>
  <si>
    <t>1951-03</t>
  </si>
  <si>
    <t>158****2577</t>
  </si>
  <si>
    <t>刘吉明</t>
  </si>
  <si>
    <t>193****5785</t>
  </si>
  <si>
    <t>李泽美</t>
  </si>
  <si>
    <t>1954-09</t>
  </si>
  <si>
    <t>181****4019</t>
  </si>
  <si>
    <t>罗洪祖</t>
  </si>
  <si>
    <t>1971-11</t>
  </si>
  <si>
    <t>522230********0755</t>
  </si>
  <si>
    <t>159****6158</t>
  </si>
  <si>
    <t>刘金凤</t>
  </si>
  <si>
    <t>长女</t>
  </si>
  <si>
    <t>1980-05</t>
  </si>
  <si>
    <t>罗淳</t>
  </si>
  <si>
    <t>外孙女</t>
  </si>
  <si>
    <t>2000-07</t>
  </si>
  <si>
    <t>181****7292</t>
  </si>
  <si>
    <t>仇秀斌</t>
  </si>
  <si>
    <t>1968-05</t>
  </si>
  <si>
    <t>433027********1655</t>
  </si>
  <si>
    <t>芷江县芷江镇七里桥村2组</t>
  </si>
  <si>
    <t>139****7383</t>
  </si>
  <si>
    <t>冯玉珍</t>
  </si>
  <si>
    <t>1941-12</t>
  </si>
  <si>
    <t>芷江县芷江镇七里桥村3组</t>
  </si>
  <si>
    <t>仇琪一</t>
  </si>
  <si>
    <t>1991-10</t>
  </si>
  <si>
    <t>431228********1619</t>
  </si>
  <si>
    <t>芷江县芷江镇七里桥村4组</t>
  </si>
  <si>
    <t>田道英</t>
  </si>
  <si>
    <t>1972-02</t>
  </si>
  <si>
    <t>433027********1827</t>
  </si>
  <si>
    <t>芷江县芷江镇七里桥村5组</t>
  </si>
  <si>
    <t>张娟</t>
  </si>
  <si>
    <t>1968-08</t>
  </si>
  <si>
    <t>433027********2820</t>
  </si>
  <si>
    <t>芷江县芷江镇七里桥村6组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</si>
  <si>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</si>
  <si>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</si>
  <si>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</si>
  <si>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</si>
  <si>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</si>
  <si>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芷江镇七里桥村二组被征地农民社会保障对象认定花名册</t>
  </si>
  <si>
    <t>户主
关系</t>
  </si>
  <si>
    <t>选择参保类型①城乡居民养老保险</t>
  </si>
  <si>
    <t>选择参保类型②城镇职工养老保险</t>
  </si>
  <si>
    <t>邢修成</t>
  </si>
  <si>
    <t>1938-06</t>
  </si>
  <si>
    <t>137****3999</t>
  </si>
  <si>
    <t>（死亡2021年）</t>
  </si>
  <si>
    <t>彭金松</t>
  </si>
  <si>
    <t>1969-05</t>
  </si>
  <si>
    <t>158****1615</t>
  </si>
  <si>
    <t>徐瑞英</t>
  </si>
  <si>
    <t>1975-11</t>
  </si>
  <si>
    <t>187****0286</t>
  </si>
  <si>
    <t>彭湘云</t>
  </si>
  <si>
    <t>1997-10</t>
  </si>
  <si>
    <t>曹成玉</t>
  </si>
  <si>
    <t>1948-07</t>
  </si>
  <si>
    <t>433027********1648</t>
  </si>
  <si>
    <t>彭慧芳</t>
  </si>
  <si>
    <t>1974-06</t>
  </si>
  <si>
    <t>136****5407</t>
  </si>
  <si>
    <t>邓运敏</t>
  </si>
  <si>
    <t>1950-05</t>
  </si>
  <si>
    <t>136****8366</t>
  </si>
  <si>
    <t>欧阳柳</t>
  </si>
  <si>
    <t>1975-01</t>
  </si>
  <si>
    <t>欧阳卫华</t>
  </si>
  <si>
    <t>1977-09</t>
  </si>
  <si>
    <t>补海燕</t>
  </si>
  <si>
    <t>431228********2824</t>
  </si>
  <si>
    <t>张元珍</t>
  </si>
  <si>
    <t>1977-08</t>
  </si>
  <si>
    <t>433027********2223</t>
  </si>
  <si>
    <t>肖菊秀</t>
  </si>
  <si>
    <t>1926-08</t>
  </si>
  <si>
    <t>433027********0024</t>
  </si>
  <si>
    <t>139****7264</t>
  </si>
  <si>
    <t>龙兴贵</t>
  </si>
  <si>
    <t>1945-07</t>
  </si>
  <si>
    <t>138****7629</t>
  </si>
  <si>
    <t>许兴佳</t>
  </si>
  <si>
    <t>1947-06</t>
  </si>
  <si>
    <t>（死亡2023.8.31）</t>
  </si>
  <si>
    <t>龙忠林</t>
  </si>
  <si>
    <t>1972-09</t>
  </si>
  <si>
    <t>杨光英</t>
  </si>
  <si>
    <t>522625********002x</t>
  </si>
  <si>
    <t>龙雪娟</t>
  </si>
  <si>
    <t>1975-08</t>
  </si>
  <si>
    <t>433027********1681</t>
  </si>
  <si>
    <t>龙彩和</t>
  </si>
  <si>
    <t>1969-08</t>
  </si>
  <si>
    <t>曹成文</t>
  </si>
  <si>
    <t>芷江县海峡大道建设项目（2016.3.2）</t>
  </si>
  <si>
    <t>192****1781</t>
  </si>
  <si>
    <t>2016.3.2</t>
  </si>
  <si>
    <t>刘海清</t>
  </si>
  <si>
    <t>1954-04</t>
  </si>
  <si>
    <t>曹洋</t>
  </si>
  <si>
    <t>1986-04</t>
  </si>
  <si>
    <t>李林芳</t>
  </si>
  <si>
    <t>431224********7587</t>
  </si>
  <si>
    <t>陈湘西</t>
  </si>
  <si>
    <t>1947-12</t>
  </si>
  <si>
    <t>183****7606</t>
  </si>
  <si>
    <t>艾仁珍</t>
  </si>
  <si>
    <t>1949-10</t>
  </si>
  <si>
    <t>陈勇军</t>
  </si>
  <si>
    <t>1971-10</t>
  </si>
  <si>
    <t>139****7806</t>
  </si>
  <si>
    <t>陈勇刚</t>
  </si>
  <si>
    <t>1973-11</t>
  </si>
  <si>
    <t>137****7289</t>
  </si>
  <si>
    <t>吴明莲</t>
  </si>
  <si>
    <t>1948-03</t>
  </si>
  <si>
    <t>147****7611</t>
  </si>
  <si>
    <t>刘大海</t>
  </si>
  <si>
    <t>1978-10</t>
  </si>
  <si>
    <t>刘小琴</t>
  </si>
  <si>
    <t>1974-04</t>
  </si>
  <si>
    <t>433027********1627</t>
  </si>
  <si>
    <t>刘一春</t>
  </si>
  <si>
    <t>丈夫</t>
  </si>
  <si>
    <t>1944-05</t>
  </si>
  <si>
    <t>（死亡2025.1.16）</t>
  </si>
  <si>
    <t>郑涵之</t>
  </si>
  <si>
    <t>188****4923</t>
  </si>
  <si>
    <t>郑雪芳</t>
  </si>
  <si>
    <t>188****9313</t>
  </si>
  <si>
    <t>曹成辉</t>
  </si>
  <si>
    <t>1964-09</t>
  </si>
  <si>
    <t>182****7181</t>
  </si>
  <si>
    <t>杨顺美</t>
  </si>
  <si>
    <t>183****8286</t>
  </si>
  <si>
    <t>曹继伟</t>
  </si>
  <si>
    <t>1988-10</t>
  </si>
  <si>
    <t>158****0861</t>
  </si>
  <si>
    <t>杨小银</t>
  </si>
  <si>
    <t>1994-03</t>
  </si>
  <si>
    <t>431228********1866</t>
  </si>
  <si>
    <t>182****6336</t>
  </si>
  <si>
    <t>刘芳清</t>
  </si>
  <si>
    <t>1970-03</t>
  </si>
  <si>
    <t>芷江县海峡大道建设项目（2015.7.2）</t>
  </si>
  <si>
    <t>139****7730</t>
  </si>
  <si>
    <t>李复菊</t>
  </si>
  <si>
    <t>433027********1628</t>
  </si>
  <si>
    <t>132****2660</t>
  </si>
  <si>
    <t>刘雅倩</t>
  </si>
  <si>
    <t>153****2659</t>
  </si>
  <si>
    <t>刘芳平</t>
  </si>
  <si>
    <t>芷江抗日战争胜利受降旧址至G320红色旅游公路（2013.8.28）芷江县海峡大道建设项目（2015.7.2）</t>
  </si>
  <si>
    <t>155****2691</t>
  </si>
  <si>
    <t>江银秀</t>
  </si>
  <si>
    <t>1968-07</t>
  </si>
  <si>
    <t>433027********5827</t>
  </si>
  <si>
    <t>刘亮</t>
  </si>
  <si>
    <t>1990-08</t>
  </si>
  <si>
    <t>宋玉兰</t>
  </si>
  <si>
    <t>1957-08</t>
  </si>
  <si>
    <t>158****1394</t>
  </si>
  <si>
    <t>张丽</t>
  </si>
  <si>
    <t>1986-01</t>
  </si>
  <si>
    <t>150****8070</t>
  </si>
  <si>
    <t>梁利松</t>
  </si>
  <si>
    <t>1963-12</t>
  </si>
  <si>
    <t>433027********1653</t>
  </si>
  <si>
    <t>181****4230</t>
  </si>
  <si>
    <t>熊菊香</t>
  </si>
  <si>
    <t>1967-07</t>
  </si>
  <si>
    <t>181****2603</t>
  </si>
  <si>
    <t>梁艳</t>
  </si>
  <si>
    <t>1989-01</t>
  </si>
  <si>
    <t>150****4827</t>
  </si>
  <si>
    <t>梁君</t>
  </si>
  <si>
    <t>1990-12</t>
  </si>
  <si>
    <t>199****5965</t>
  </si>
  <si>
    <t>梁海明</t>
  </si>
  <si>
    <t>1926-09</t>
  </si>
  <si>
    <t>（死亡2018.3.26）</t>
  </si>
  <si>
    <t>时金秀</t>
  </si>
  <si>
    <t>1928-04</t>
  </si>
  <si>
    <t>433027********1647</t>
  </si>
  <si>
    <t>（死亡2020.9.24）</t>
  </si>
  <si>
    <t>唐思华</t>
  </si>
  <si>
    <t>1966-03</t>
  </si>
  <si>
    <t>152****7666</t>
  </si>
  <si>
    <t>唐梦云</t>
  </si>
  <si>
    <t>1992-10</t>
  </si>
  <si>
    <t>181****1010</t>
  </si>
  <si>
    <t>唐文忠</t>
  </si>
  <si>
    <t>1932-05</t>
  </si>
  <si>
    <t>（死亡2016.11）</t>
  </si>
  <si>
    <t>袁双秀</t>
  </si>
  <si>
    <t>1933-10</t>
  </si>
  <si>
    <t>杨青秀</t>
  </si>
  <si>
    <t>1963-08</t>
  </si>
  <si>
    <t>433027********1687</t>
  </si>
  <si>
    <t>137****6301</t>
  </si>
  <si>
    <t>邢杨</t>
  </si>
  <si>
    <t>1997-09</t>
  </si>
  <si>
    <t>153****3318</t>
  </si>
  <si>
    <t>邢慧</t>
  </si>
  <si>
    <t>1988-01</t>
  </si>
  <si>
    <t>183****4180</t>
  </si>
  <si>
    <t>邢修明</t>
  </si>
  <si>
    <t>1964-10</t>
  </si>
  <si>
    <t>梁利华</t>
  </si>
  <si>
    <t>1949-06</t>
  </si>
  <si>
    <t>198****931</t>
  </si>
  <si>
    <t>梁章春</t>
  </si>
  <si>
    <t>1974-03</t>
  </si>
  <si>
    <t>王小元</t>
  </si>
  <si>
    <t>433027********2629</t>
  </si>
  <si>
    <t>滕建然</t>
  </si>
  <si>
    <t>173****8996</t>
  </si>
  <si>
    <t>杨大美</t>
  </si>
  <si>
    <t>1952-06</t>
  </si>
  <si>
    <t>滕小艳</t>
  </si>
  <si>
    <t>滕召斌</t>
  </si>
  <si>
    <t>1985-07</t>
  </si>
  <si>
    <t>罗小洁</t>
  </si>
  <si>
    <t>1987-08</t>
  </si>
  <si>
    <t>431228********5427</t>
  </si>
  <si>
    <t>尹秀军</t>
  </si>
  <si>
    <t>1978-01</t>
  </si>
  <si>
    <t>153****7203</t>
  </si>
  <si>
    <t>杨云珍</t>
  </si>
  <si>
    <t>1977-12</t>
  </si>
  <si>
    <t>433027********4225</t>
  </si>
  <si>
    <t>139****8979</t>
  </si>
  <si>
    <t>李玉秀</t>
  </si>
  <si>
    <t>1949-07</t>
  </si>
  <si>
    <t>173****3180</t>
  </si>
  <si>
    <t>刘芳林</t>
  </si>
  <si>
    <t>陈湘南</t>
  </si>
  <si>
    <t>1949-12</t>
  </si>
  <si>
    <t>138****1866</t>
  </si>
  <si>
    <t>杨竹美</t>
  </si>
  <si>
    <t>1957-12</t>
  </si>
  <si>
    <t>陈林</t>
  </si>
  <si>
    <t>1976-11</t>
  </si>
  <si>
    <t>433027********1651</t>
  </si>
  <si>
    <t>丁小燕</t>
  </si>
  <si>
    <t>1981-05</t>
  </si>
  <si>
    <t>622726********0944</t>
  </si>
  <si>
    <t>陈芳</t>
  </si>
  <si>
    <t>唐菊珍</t>
  </si>
  <si>
    <t>1953-05</t>
  </si>
  <si>
    <t>433027********1685</t>
  </si>
  <si>
    <t>173****3191</t>
  </si>
  <si>
    <t>唐菊梅</t>
  </si>
  <si>
    <t>152****2314</t>
  </si>
  <si>
    <t>陈湘来</t>
  </si>
  <si>
    <t>1963-11</t>
  </si>
  <si>
    <t>173****4560</t>
  </si>
  <si>
    <t>陈天保</t>
  </si>
  <si>
    <t>1986-12</t>
  </si>
  <si>
    <t>陈天财</t>
  </si>
  <si>
    <t>1995-11</t>
  </si>
  <si>
    <t>431228********1638</t>
  </si>
  <si>
    <t>蒲清秀</t>
  </si>
  <si>
    <t>1966-09</t>
  </si>
  <si>
    <t>（死亡2023.4.3）</t>
  </si>
  <si>
    <t>曹成钱</t>
  </si>
  <si>
    <t>1939-09</t>
  </si>
  <si>
    <t>133****8179</t>
  </si>
  <si>
    <t>（死亡2017.2.12）</t>
  </si>
  <si>
    <t>曹菊珍</t>
  </si>
  <si>
    <t>1970-11</t>
  </si>
  <si>
    <t>433027********1644</t>
  </si>
  <si>
    <t>曹玉珍</t>
  </si>
  <si>
    <t>1973-05</t>
  </si>
  <si>
    <t>181****3748</t>
  </si>
  <si>
    <t>唐庆美</t>
  </si>
  <si>
    <t>1964-06</t>
  </si>
  <si>
    <t>180****5175</t>
  </si>
  <si>
    <t>滕鸣</t>
  </si>
  <si>
    <t>158****0334</t>
  </si>
  <si>
    <t>滕珺</t>
  </si>
  <si>
    <t>1986-07</t>
  </si>
  <si>
    <t>139****2730</t>
  </si>
  <si>
    <t>邢吉海</t>
  </si>
  <si>
    <t>1950-10</t>
  </si>
  <si>
    <t>芷江机场改扩建项目（2012.6.4）芷江县海峡大道建设项目（2015.7.2）S255中方至芷江公路工程建设项目（2019.11.8）</t>
  </si>
  <si>
    <t>177****6052</t>
  </si>
  <si>
    <t>邢小花</t>
  </si>
  <si>
    <t>193****4409</t>
  </si>
  <si>
    <t>滕和莲</t>
  </si>
  <si>
    <t>1950-04</t>
  </si>
  <si>
    <t>（死亡2021.1.28）</t>
  </si>
  <si>
    <t>符快乐</t>
  </si>
  <si>
    <t>155****2450</t>
  </si>
  <si>
    <t>张冬香</t>
  </si>
  <si>
    <t>1962-12</t>
  </si>
  <si>
    <t>1983-04</t>
  </si>
  <si>
    <t>431228********1615</t>
  </si>
  <si>
    <t>符娟</t>
  </si>
  <si>
    <t>王明长</t>
  </si>
  <si>
    <t>1981-10</t>
  </si>
  <si>
    <t>433021********4814</t>
  </si>
  <si>
    <t>符静</t>
  </si>
  <si>
    <t>1985-05</t>
  </si>
  <si>
    <t>邢吉和</t>
  </si>
  <si>
    <t>433027********1639</t>
  </si>
  <si>
    <t>189****8959</t>
  </si>
  <si>
    <t>（死亡2019.1.14）</t>
  </si>
  <si>
    <t>李举凤</t>
  </si>
  <si>
    <t>1942-06</t>
  </si>
  <si>
    <t>邢修祥</t>
  </si>
  <si>
    <t>1976-03</t>
  </si>
  <si>
    <t>张玉双</t>
  </si>
  <si>
    <t>1977-10</t>
  </si>
  <si>
    <t>433022********3521</t>
  </si>
  <si>
    <t>邢修华</t>
  </si>
  <si>
    <t>1979-05</t>
  </si>
  <si>
    <t>龙桥玲</t>
  </si>
  <si>
    <t>1983-03</t>
  </si>
  <si>
    <t>431228********2049</t>
  </si>
  <si>
    <t>丁世美</t>
  </si>
  <si>
    <t>1962-03</t>
  </si>
  <si>
    <t>158****2326</t>
  </si>
  <si>
    <t>石珊</t>
  </si>
  <si>
    <t>石芳</t>
  </si>
  <si>
    <t>1989-12</t>
  </si>
  <si>
    <t>155****5155</t>
  </si>
  <si>
    <t>符桂乐</t>
  </si>
  <si>
    <t>1956-04</t>
  </si>
  <si>
    <t>152****8738</t>
  </si>
  <si>
    <t>李国安</t>
  </si>
  <si>
    <t>433027********164x</t>
  </si>
  <si>
    <t>187****3147</t>
  </si>
  <si>
    <t>符光友</t>
  </si>
  <si>
    <t>431228********1613</t>
  </si>
  <si>
    <t>150****8165</t>
  </si>
  <si>
    <t>唐思林</t>
  </si>
  <si>
    <t>1959-05</t>
  </si>
  <si>
    <t>192****2053</t>
  </si>
  <si>
    <t>刘灵秀</t>
  </si>
  <si>
    <t>1962-05</t>
  </si>
  <si>
    <t>唐平</t>
  </si>
  <si>
    <t>1986-03</t>
  </si>
  <si>
    <t>187****2222</t>
  </si>
  <si>
    <t>唐真贵</t>
  </si>
  <si>
    <t>177****4073</t>
  </si>
  <si>
    <t>丁世刚</t>
  </si>
  <si>
    <t>185****7675</t>
  </si>
  <si>
    <t>杨桂秀</t>
  </si>
  <si>
    <t>1924-05</t>
  </si>
  <si>
    <t>（2014去世）</t>
  </si>
  <si>
    <t>许兴凤</t>
  </si>
  <si>
    <t>131****0711</t>
  </si>
  <si>
    <t>丁明</t>
  </si>
  <si>
    <t>185****7999</t>
  </si>
  <si>
    <t>丁芷桥</t>
  </si>
  <si>
    <t>1985-06</t>
  </si>
  <si>
    <t>186****3330</t>
  </si>
  <si>
    <t>刘飞斌</t>
  </si>
  <si>
    <t>1966-10</t>
  </si>
  <si>
    <t>181****1797</t>
  </si>
  <si>
    <t>杨洪芳</t>
  </si>
  <si>
    <t>刘依朵兰</t>
  </si>
  <si>
    <t>1993-01</t>
  </si>
  <si>
    <t>431228********0141</t>
  </si>
  <si>
    <t>刘晨梦</t>
  </si>
  <si>
    <t>陈长游</t>
  </si>
  <si>
    <t>1986-10</t>
  </si>
  <si>
    <t>350783********4512</t>
  </si>
  <si>
    <t>张秀坤</t>
  </si>
  <si>
    <t>1963-10</t>
  </si>
  <si>
    <t>433027********2819</t>
  </si>
  <si>
    <t>173****7555</t>
  </si>
  <si>
    <t>张玲</t>
  </si>
  <si>
    <t>1993-12</t>
  </si>
  <si>
    <t>曹继军</t>
  </si>
  <si>
    <t>135****5813</t>
  </si>
  <si>
    <t>舒冬香</t>
  </si>
  <si>
    <t>1972-04</t>
  </si>
  <si>
    <t>513522********5924</t>
  </si>
  <si>
    <t>曹成富</t>
  </si>
  <si>
    <t>1946-10</t>
  </si>
  <si>
    <t>（2012.11.19去世）</t>
  </si>
  <si>
    <t>曹红珍</t>
  </si>
  <si>
    <t>1972-01</t>
  </si>
  <si>
    <t>肖忠海</t>
  </si>
  <si>
    <t>1950-08</t>
  </si>
  <si>
    <t>153****5537</t>
  </si>
  <si>
    <t>邢修昌</t>
  </si>
  <si>
    <t>向爱莲</t>
  </si>
  <si>
    <t>176****2899</t>
  </si>
  <si>
    <t>刘浩</t>
  </si>
  <si>
    <t>1987-12</t>
  </si>
  <si>
    <t>何敏</t>
  </si>
  <si>
    <t>1992-11</t>
  </si>
  <si>
    <t>431228********3062</t>
  </si>
  <si>
    <t>刘飞洪</t>
  </si>
  <si>
    <t>（2022.3.26去世）</t>
  </si>
  <si>
    <t>刘家银</t>
  </si>
  <si>
    <t>1956-07</t>
  </si>
  <si>
    <t>193****3359</t>
  </si>
  <si>
    <t>刘华</t>
  </si>
  <si>
    <t>1986-06</t>
  </si>
  <si>
    <t>邢秀军</t>
  </si>
  <si>
    <t>433027********1634</t>
  </si>
  <si>
    <t>199****2008</t>
  </si>
  <si>
    <t>邢杰</t>
  </si>
  <si>
    <t>1995-09</t>
  </si>
  <si>
    <t>杨学艳</t>
  </si>
  <si>
    <t>1971-01</t>
  </si>
  <si>
    <t>433027********1667</t>
  </si>
  <si>
    <t>张美莲</t>
  </si>
  <si>
    <t>1966-06</t>
  </si>
  <si>
    <t>182****4875</t>
  </si>
  <si>
    <t>唐思元</t>
  </si>
  <si>
    <t>（2019.10.5去世）</t>
  </si>
  <si>
    <t>唐乙方</t>
  </si>
  <si>
    <t>1989-10</t>
  </si>
  <si>
    <t>唐华君</t>
  </si>
  <si>
    <t>1991-09</t>
  </si>
  <si>
    <t>431228********1611</t>
  </si>
  <si>
    <t>芷江镇七里桥村六组被征地农民社会保障对象认定花名册</t>
  </si>
  <si>
    <t>选择参保类型（①城乡居民养老保险；</t>
  </si>
  <si>
    <t>②城镇职工养老保险）</t>
  </si>
  <si>
    <t>张邦华</t>
  </si>
  <si>
    <t>181****8288</t>
  </si>
  <si>
    <t>唐银秀</t>
  </si>
  <si>
    <t>433027********1646</t>
  </si>
  <si>
    <t>张伟</t>
  </si>
  <si>
    <t>1985-02</t>
  </si>
  <si>
    <t>431228********1612</t>
  </si>
  <si>
    <t>盛晓秀</t>
  </si>
  <si>
    <t>340826********4042</t>
  </si>
  <si>
    <t>张冯</t>
  </si>
  <si>
    <t>杨天明</t>
  </si>
  <si>
    <t>1944-10</t>
  </si>
  <si>
    <t>153****5540</t>
  </si>
  <si>
    <t>（死亡2024.2.7）</t>
  </si>
  <si>
    <t>杨长军</t>
  </si>
  <si>
    <t>张永娟</t>
  </si>
  <si>
    <t>1982-12</t>
  </si>
  <si>
    <t>432925********0047</t>
  </si>
  <si>
    <t>杨长珍</t>
  </si>
  <si>
    <t>153****3885</t>
  </si>
  <si>
    <t>芷江镇七里桥村七组被征地农民社会保障对象认定花名册</t>
  </si>
  <si>
    <t>杨洪根</t>
  </si>
  <si>
    <t>1960-03</t>
  </si>
  <si>
    <t>芷江县芷江镇七里桥村7组</t>
  </si>
  <si>
    <t>180****2909</t>
  </si>
  <si>
    <t>张玉英</t>
  </si>
  <si>
    <t>1965-12</t>
  </si>
  <si>
    <t>杨浩</t>
  </si>
  <si>
    <t>1988-12</t>
  </si>
  <si>
    <t>薛兰英</t>
  </si>
  <si>
    <t>1922-06</t>
  </si>
  <si>
    <t>（死亡2018年）</t>
  </si>
  <si>
    <t>宋小毛</t>
  </si>
  <si>
    <t>1963-01</t>
  </si>
  <si>
    <t>131****9919</t>
  </si>
  <si>
    <t>杨艳华</t>
  </si>
  <si>
    <t>181****3929</t>
  </si>
  <si>
    <t>宋洋</t>
  </si>
  <si>
    <t>1989-08</t>
  </si>
  <si>
    <t>刘鲜华</t>
  </si>
  <si>
    <t>431224********4920</t>
  </si>
  <si>
    <t>182****1003</t>
  </si>
  <si>
    <t>芷江镇七里桥村九组被征地农民社会保障对象认定花名册</t>
  </si>
  <si>
    <t>②选择参保类型城镇职工养老保险）</t>
  </si>
  <si>
    <t>刘文权</t>
  </si>
  <si>
    <t>1959-07</t>
  </si>
  <si>
    <t>芷江县芷江镇七里桥村9组</t>
  </si>
  <si>
    <t>芷江县海峡大道建设项目（2015.7.2）芷江县七里桥安置区建设项目（2016.3.2）</t>
  </si>
  <si>
    <t>158****8522</t>
  </si>
  <si>
    <t>彭燕子</t>
  </si>
  <si>
    <t>1958-09</t>
  </si>
  <si>
    <t>刘新</t>
  </si>
  <si>
    <t>1987-02</t>
  </si>
  <si>
    <t>龙小毛</t>
  </si>
  <si>
    <t>433027********1637</t>
  </si>
  <si>
    <t>芷江县七里桥安置区建设项目（2016.3.2）</t>
  </si>
  <si>
    <t>139****6485</t>
  </si>
  <si>
    <t>张红</t>
  </si>
  <si>
    <t>132222********0229</t>
  </si>
  <si>
    <t>136****4667</t>
  </si>
  <si>
    <t>黄菊香</t>
  </si>
  <si>
    <t>其他</t>
  </si>
  <si>
    <t>433027********1665</t>
  </si>
  <si>
    <t>龙宽</t>
  </si>
  <si>
    <t>唐文前</t>
  </si>
  <si>
    <t>1954-08</t>
  </si>
  <si>
    <t>芷江县名山石雕工艺品制造建设项目（2013.4.26）芷江县七里桥安置区建设项目（2016.3.2）</t>
  </si>
  <si>
    <t>199****9300</t>
  </si>
  <si>
    <t>华元秀</t>
  </si>
  <si>
    <t>唐华</t>
  </si>
  <si>
    <t>1981-06</t>
  </si>
  <si>
    <t>176****8882</t>
  </si>
  <si>
    <t>唐辉</t>
  </si>
  <si>
    <t>135****9949</t>
  </si>
  <si>
    <t>杨园</t>
  </si>
  <si>
    <t>1990-04</t>
  </si>
  <si>
    <t>431228********5843</t>
  </si>
  <si>
    <t>185****1885</t>
  </si>
  <si>
    <t>尹秀元</t>
  </si>
  <si>
    <t>1947-11</t>
  </si>
  <si>
    <t>159****3188</t>
  </si>
  <si>
    <t>尹艳</t>
  </si>
  <si>
    <t>1976-02</t>
  </si>
  <si>
    <t>李培美</t>
  </si>
  <si>
    <t>尹军</t>
  </si>
  <si>
    <t>何小英</t>
  </si>
  <si>
    <t>431228********1828</t>
  </si>
  <si>
    <t>芷江镇七里桥村十组被征地农民社会保障对象认定花名册</t>
  </si>
  <si>
    <t>沈仕英</t>
  </si>
  <si>
    <t>1956-05</t>
  </si>
  <si>
    <t>芷江县芷江镇七里桥村10组</t>
  </si>
  <si>
    <t>138****1396</t>
  </si>
  <si>
    <t>龚艳斌</t>
  </si>
  <si>
    <t>1978-02</t>
  </si>
  <si>
    <t>177****7537</t>
  </si>
  <si>
    <t>田如云</t>
  </si>
  <si>
    <t>1956-08</t>
  </si>
  <si>
    <t>186****6615</t>
  </si>
  <si>
    <t>沈金玉</t>
  </si>
  <si>
    <t>田梦发</t>
  </si>
  <si>
    <t>431228********1643</t>
  </si>
  <si>
    <t>田孟菊</t>
  </si>
  <si>
    <t>1982-05</t>
  </si>
  <si>
    <t>陈师广</t>
  </si>
  <si>
    <t>433026********6612</t>
  </si>
  <si>
    <t>（死亡2025.10.20）</t>
  </si>
  <si>
    <t>滕久和</t>
  </si>
  <si>
    <t>139****6409</t>
  </si>
  <si>
    <t>秦八妹</t>
  </si>
  <si>
    <t>1973-06</t>
  </si>
  <si>
    <t>173****0849</t>
  </si>
  <si>
    <t>滕意洋</t>
  </si>
  <si>
    <t>1994-10</t>
  </si>
  <si>
    <t>李翠莲</t>
  </si>
  <si>
    <t>1927-07</t>
  </si>
  <si>
    <t>（死亡2016.8.19）</t>
  </si>
  <si>
    <t>欧阳继佑</t>
  </si>
  <si>
    <t>1967-02</t>
  </si>
  <si>
    <t>182****3999</t>
  </si>
  <si>
    <t>伍绍莲</t>
  </si>
  <si>
    <t>1979-12</t>
  </si>
  <si>
    <t>522627********442x</t>
  </si>
  <si>
    <t>139****6896</t>
  </si>
  <si>
    <t>欧阳祖沁</t>
  </si>
  <si>
    <t>1990-02</t>
  </si>
  <si>
    <t>199****5588</t>
  </si>
  <si>
    <t>宋小英</t>
  </si>
  <si>
    <t>1969-02</t>
  </si>
  <si>
    <t>433027********1641</t>
  </si>
  <si>
    <t>李来松</t>
  </si>
  <si>
    <t>1957-03</t>
  </si>
  <si>
    <t>133****5579</t>
  </si>
  <si>
    <t>陶秀珍</t>
  </si>
  <si>
    <t>1961-03</t>
  </si>
  <si>
    <t>李林</t>
  </si>
  <si>
    <t>1986-02</t>
  </si>
  <si>
    <t>杨铠溱</t>
  </si>
  <si>
    <t>1985-12</t>
  </si>
  <si>
    <t>431228********4429</t>
  </si>
  <si>
    <t>欧阳继成</t>
  </si>
  <si>
    <t>1966-01</t>
  </si>
  <si>
    <t>134****2303</t>
  </si>
  <si>
    <t>李平香</t>
  </si>
  <si>
    <t>431228********1022</t>
  </si>
  <si>
    <t>137****3343</t>
  </si>
  <si>
    <t>金先霞</t>
  </si>
  <si>
    <t>1966-07</t>
  </si>
  <si>
    <t>177****8068</t>
  </si>
  <si>
    <t>欧阳金萍</t>
  </si>
  <si>
    <t>1987-04</t>
  </si>
  <si>
    <t>173****0298</t>
  </si>
  <si>
    <t>欧阳靓</t>
  </si>
  <si>
    <t>1988-08</t>
  </si>
  <si>
    <t>177****8300</t>
  </si>
  <si>
    <t>杨文杰</t>
  </si>
  <si>
    <t>1962-04</t>
  </si>
  <si>
    <t>188****7221</t>
  </si>
  <si>
    <t>龙瑞</t>
  </si>
  <si>
    <t>1965-09</t>
  </si>
  <si>
    <t>杨清</t>
  </si>
  <si>
    <t>1995-07</t>
  </si>
  <si>
    <t>杨艳</t>
  </si>
  <si>
    <t>欧阳继凤</t>
  </si>
  <si>
    <t>151****0315</t>
  </si>
  <si>
    <t>李玉香</t>
  </si>
  <si>
    <t>1961-04</t>
  </si>
  <si>
    <t>欧阳祖国</t>
  </si>
  <si>
    <t>1983-05</t>
  </si>
  <si>
    <t>152****5752</t>
  </si>
  <si>
    <t>吴玉红</t>
  </si>
  <si>
    <t>1985-01</t>
  </si>
  <si>
    <t>431227********092x</t>
  </si>
  <si>
    <t>187****9518</t>
  </si>
  <si>
    <t>欧阳祖金</t>
  </si>
  <si>
    <t>159****8033</t>
  </si>
  <si>
    <t>杨秋琴</t>
  </si>
  <si>
    <t>1991-11</t>
  </si>
  <si>
    <t>431228********3442</t>
  </si>
  <si>
    <t>182****1395</t>
  </si>
  <si>
    <t>欧阳兴尧</t>
  </si>
  <si>
    <t>1932-12</t>
  </si>
  <si>
    <t>（死亡2020.2.11）</t>
  </si>
  <si>
    <t>周秀凤</t>
  </si>
  <si>
    <t>1936-07</t>
  </si>
  <si>
    <t>欧阳继龙</t>
  </si>
  <si>
    <t>158****5833</t>
  </si>
  <si>
    <t>谭水英</t>
  </si>
  <si>
    <t>1975-05</t>
  </si>
  <si>
    <t>433027********2826</t>
  </si>
  <si>
    <t>183****5901</t>
  </si>
  <si>
    <t>欧阳小青</t>
  </si>
  <si>
    <t>182****3482</t>
  </si>
  <si>
    <t>欧阳祖富</t>
  </si>
  <si>
    <t>1983-07</t>
  </si>
  <si>
    <t>150****8955</t>
  </si>
  <si>
    <t>唐小燕</t>
  </si>
  <si>
    <t>1987-01</t>
  </si>
  <si>
    <t>431227********1227</t>
  </si>
  <si>
    <t>188****5538</t>
  </si>
  <si>
    <t>周海春</t>
  </si>
  <si>
    <t>138****5339</t>
  </si>
  <si>
    <t>（死亡2021.2.14）</t>
  </si>
  <si>
    <t>周文文</t>
  </si>
  <si>
    <t>1972-05</t>
  </si>
  <si>
    <t>李艳</t>
  </si>
  <si>
    <t>433027********142x</t>
  </si>
  <si>
    <t>张国玉</t>
  </si>
  <si>
    <t>1948-04</t>
  </si>
  <si>
    <t>周建国</t>
  </si>
  <si>
    <t>孙子</t>
  </si>
  <si>
    <t>1996-03</t>
  </si>
  <si>
    <t>熊友生</t>
  </si>
  <si>
    <t>134****4759</t>
  </si>
  <si>
    <t>熊友刚</t>
  </si>
  <si>
    <t>弟弟</t>
  </si>
  <si>
    <t>130****1690</t>
  </si>
  <si>
    <t>龙柳英</t>
  </si>
  <si>
    <t>1949-02</t>
  </si>
  <si>
    <t>潘全香</t>
  </si>
  <si>
    <t>1973-04</t>
  </si>
  <si>
    <t>433001********3023</t>
  </si>
  <si>
    <t>肖琴</t>
  </si>
  <si>
    <t>弟媳</t>
  </si>
  <si>
    <t>1980-08</t>
  </si>
  <si>
    <t>181****1721</t>
  </si>
  <si>
    <t>杨忠冬</t>
  </si>
  <si>
    <t>1967-06</t>
  </si>
  <si>
    <t>153****7389</t>
  </si>
  <si>
    <t>沈仕凤</t>
  </si>
  <si>
    <t>1968-12</t>
  </si>
  <si>
    <t>181****4941</t>
  </si>
  <si>
    <t>杨滔</t>
  </si>
  <si>
    <t>滕玲玲</t>
  </si>
  <si>
    <t>431228********3426</t>
  </si>
  <si>
    <t>133****4709</t>
  </si>
  <si>
    <t>陶秀清</t>
  </si>
  <si>
    <t>173****5119</t>
  </si>
  <si>
    <t>吴昌梅</t>
  </si>
  <si>
    <t>1960-02</t>
  </si>
  <si>
    <t>陶长翠</t>
  </si>
  <si>
    <t>陶巍芳</t>
  </si>
  <si>
    <t>刘安花</t>
  </si>
  <si>
    <t>431228********1645</t>
  </si>
  <si>
    <t>滕久明</t>
  </si>
  <si>
    <t>1953-06</t>
  </si>
  <si>
    <t>134****6620</t>
  </si>
  <si>
    <t>张国美</t>
  </si>
  <si>
    <t>1954-06</t>
  </si>
  <si>
    <t>滕树良</t>
  </si>
  <si>
    <t>彭燕情</t>
  </si>
  <si>
    <t>433027********0429</t>
  </si>
  <si>
    <t>滕树云</t>
  </si>
  <si>
    <t>1978-09</t>
  </si>
  <si>
    <t>187****3980</t>
  </si>
  <si>
    <t>易红珍</t>
  </si>
  <si>
    <t>1982-09</t>
  </si>
  <si>
    <t>433027********0827</t>
  </si>
  <si>
    <t>沈仕明</t>
  </si>
  <si>
    <t>153****1028</t>
  </si>
  <si>
    <t>许兴莲</t>
  </si>
  <si>
    <t>沈霞</t>
  </si>
  <si>
    <t>沈阳</t>
  </si>
  <si>
    <t>杨义祥</t>
  </si>
  <si>
    <t>1990-01</t>
  </si>
  <si>
    <t>431228********5647</t>
  </si>
  <si>
    <t>欧阳康</t>
  </si>
  <si>
    <t>159****8249</t>
  </si>
  <si>
    <t>彭孟菊</t>
  </si>
  <si>
    <t>181****0115</t>
  </si>
  <si>
    <t>欧阳祖苗</t>
  </si>
  <si>
    <t>哥哥</t>
  </si>
  <si>
    <t>181****1112</t>
  </si>
  <si>
    <t>梁矞水</t>
  </si>
  <si>
    <t>嫂子</t>
  </si>
  <si>
    <t>1988-05</t>
  </si>
  <si>
    <t>431202********3625</t>
  </si>
  <si>
    <t>180****6268</t>
  </si>
  <si>
    <t>陈丽霞</t>
  </si>
  <si>
    <t>1992-01</t>
  </si>
  <si>
    <t>612327********0925</t>
  </si>
  <si>
    <t>188****3062</t>
  </si>
  <si>
    <t>龙仁桥</t>
  </si>
  <si>
    <t>189****3258</t>
  </si>
  <si>
    <t>沈仕秀</t>
  </si>
  <si>
    <t>1958-07</t>
  </si>
  <si>
    <t>191****0085</t>
  </si>
  <si>
    <t>龙克丽</t>
  </si>
  <si>
    <t>（去世2019.5.18）</t>
  </si>
  <si>
    <t>龙克美</t>
  </si>
  <si>
    <t>1983-12</t>
  </si>
  <si>
    <t>431228********1641</t>
  </si>
  <si>
    <t>137****6104</t>
  </si>
  <si>
    <t>杨炜</t>
  </si>
  <si>
    <t>1980-09</t>
  </si>
  <si>
    <t>433027********4211</t>
  </si>
  <si>
    <t>193****9188</t>
  </si>
  <si>
    <t>芷江镇七里桥村十一组被征地农民社会保障对象认定花名册</t>
  </si>
  <si>
    <t>龙仁祥</t>
  </si>
  <si>
    <t>芷江县芷江镇七里桥村11组</t>
  </si>
  <si>
    <t>芷江县年产1200吨大米生产线和少数民俗和平艺术推广园（）芷江县海峡大道建设项目（2015.7.2）芷江县七里桥安置区建设项目（2016.3.2）</t>
  </si>
  <si>
    <t>135****1962</t>
  </si>
  <si>
    <t>丁立香</t>
  </si>
  <si>
    <t>193****3319</t>
  </si>
  <si>
    <t>龙涛</t>
  </si>
  <si>
    <t>431228********1610</t>
  </si>
  <si>
    <t>龙仁润</t>
  </si>
  <si>
    <t>1949-03</t>
  </si>
  <si>
    <t>158****2705</t>
  </si>
  <si>
    <t>（死亡2024.12.31）</t>
  </si>
  <si>
    <t>向开秀</t>
  </si>
  <si>
    <t>1952-10</t>
  </si>
  <si>
    <t>龙克军</t>
  </si>
  <si>
    <t>杨美元</t>
  </si>
  <si>
    <t>431228********0445</t>
  </si>
  <si>
    <t>龙克会</t>
  </si>
  <si>
    <t>刘金梅</t>
  </si>
  <si>
    <t>芷江县年产1200吨大米生产线和少数民俗和平艺术推广园（2012.6.11）芷江县海峡大道建设项目（2015.7.2）芷江县七里桥安置区建设项目（2016.3.2）</t>
  </si>
  <si>
    <t>155****9978</t>
  </si>
  <si>
    <t>龙仁友</t>
  </si>
  <si>
    <t>芷江县年产1200吨大米生产线和少数民俗和平艺术推广园（2012.6.11）芷江县七里桥安置区建设项目（2016.3.2）</t>
  </si>
  <si>
    <t>138****8198</t>
  </si>
  <si>
    <t>胡清秀</t>
  </si>
  <si>
    <t>136****8106</t>
  </si>
  <si>
    <t>龙俊</t>
  </si>
  <si>
    <t>431228********0014</t>
  </si>
  <si>
    <t>134****2625</t>
  </si>
  <si>
    <t>杨贝贝</t>
  </si>
  <si>
    <t>431228********2020</t>
  </si>
  <si>
    <t>龙帅</t>
  </si>
  <si>
    <t>431228********001x</t>
  </si>
  <si>
    <t>158****6962</t>
  </si>
  <si>
    <t>龙仁林</t>
  </si>
  <si>
    <t>1945-12</t>
  </si>
  <si>
    <t>138****9316</t>
  </si>
  <si>
    <t>李保珍</t>
  </si>
  <si>
    <t>（死亡2023.11.21）</t>
  </si>
  <si>
    <t>龙克梅</t>
  </si>
  <si>
    <t>1970-09</t>
  </si>
  <si>
    <t>189****5289</t>
  </si>
  <si>
    <t>杨坤明</t>
  </si>
  <si>
    <t>1967-04</t>
  </si>
  <si>
    <t>433027********1418</t>
  </si>
  <si>
    <t>133****4789</t>
  </si>
  <si>
    <t>龙克萍</t>
  </si>
  <si>
    <t>1977-05</t>
  </si>
  <si>
    <t>188****3018</t>
  </si>
  <si>
    <t>龙克兵</t>
  </si>
  <si>
    <t>1978-07</t>
  </si>
  <si>
    <t>159****6683</t>
  </si>
  <si>
    <t>陶秀英</t>
  </si>
  <si>
    <t>1962-07</t>
  </si>
  <si>
    <t>155****4357</t>
  </si>
  <si>
    <t>陶秀明</t>
  </si>
  <si>
    <t>1949-01</t>
  </si>
  <si>
    <t>187****0040</t>
  </si>
  <si>
    <t>刘玉凤</t>
  </si>
  <si>
    <t>1951-11</t>
  </si>
  <si>
    <t>陶长勇</t>
  </si>
  <si>
    <t>田平</t>
  </si>
  <si>
    <t>1983-06</t>
  </si>
  <si>
    <t>431228********262x</t>
  </si>
  <si>
    <t>陶长春</t>
  </si>
  <si>
    <t>433027********163x</t>
  </si>
  <si>
    <t>张静</t>
  </si>
  <si>
    <t>433027********5626</t>
  </si>
  <si>
    <t>彭秀兰</t>
  </si>
  <si>
    <t>1946-12</t>
  </si>
  <si>
    <t>433027********166x</t>
  </si>
  <si>
    <t>130****4111</t>
  </si>
  <si>
    <t>龙秋全</t>
  </si>
  <si>
    <t>181****7055</t>
  </si>
  <si>
    <t>吴冬莲</t>
  </si>
  <si>
    <t>1955-12</t>
  </si>
  <si>
    <t>龙丽妃</t>
  </si>
  <si>
    <t>龙华</t>
  </si>
  <si>
    <t>杨清珍</t>
  </si>
  <si>
    <t>153****8315</t>
  </si>
  <si>
    <t>陶长仁</t>
  </si>
  <si>
    <t>1976-08</t>
  </si>
  <si>
    <t xml:space="preserve"> </t>
  </si>
  <si>
    <t>肖艳玲</t>
  </si>
  <si>
    <t>1980-11</t>
  </si>
  <si>
    <t>433027********0623</t>
  </si>
  <si>
    <t>陶长云</t>
  </si>
  <si>
    <t>138****8622</t>
  </si>
  <si>
    <t>杨丽蓉</t>
  </si>
  <si>
    <t>183****2831</t>
  </si>
  <si>
    <t>李艳春</t>
  </si>
  <si>
    <t>1982-03</t>
  </si>
  <si>
    <t>433027********2821</t>
  </si>
  <si>
    <t>150****8966</t>
  </si>
  <si>
    <t>杨昌龙</t>
  </si>
  <si>
    <t>1948-10</t>
  </si>
  <si>
    <t>（死亡2023.12）</t>
  </si>
  <si>
    <t>罗爱秀</t>
  </si>
  <si>
    <t>（死亡2020.4）</t>
  </si>
  <si>
    <t>芷江镇七里桥村十三组被征地农民社会保障对象认定花名册</t>
  </si>
  <si>
    <t>张吉宝</t>
  </si>
  <si>
    <t>1956-11</t>
  </si>
  <si>
    <t>芷江县芷江镇七里桥村13组</t>
  </si>
  <si>
    <t>芷江侗族自治县生鲜海产品交易市场（2014.9.29）芷江县海峡大道建设项目（2015.7.2）芷江县海峡大道加油站（2016.11.24）</t>
  </si>
  <si>
    <t>130****8907</t>
  </si>
  <si>
    <t>2016.11.24</t>
  </si>
  <si>
    <t>（死亡2019.7.2）</t>
  </si>
  <si>
    <t>江秀英</t>
  </si>
  <si>
    <t>1964-07</t>
  </si>
  <si>
    <t>433027********1640</t>
  </si>
  <si>
    <t>江新新</t>
  </si>
  <si>
    <t>1989-11</t>
  </si>
  <si>
    <t>许凤莲</t>
  </si>
  <si>
    <t>芷江侗族自治县生鲜海产品交易市场（2014.9.29）芷江县海峡大道建设项目（2015.7.2）芷江县海峡大道加油站（2016.11.24）芷江县2024年第五批次建设项目（2024.11.12）</t>
  </si>
  <si>
    <t>138****9342</t>
  </si>
  <si>
    <t>2024.11.12</t>
  </si>
  <si>
    <t>滕莎莎</t>
  </si>
  <si>
    <t>滕利萍</t>
  </si>
  <si>
    <t>158****8624</t>
  </si>
  <si>
    <t>蒋付伟</t>
  </si>
  <si>
    <t>前女婿</t>
  </si>
  <si>
    <t>511304********761x</t>
  </si>
  <si>
    <t>137****4410</t>
  </si>
  <si>
    <t>张吉奎</t>
  </si>
  <si>
    <t>151****0032</t>
  </si>
  <si>
    <t>邓珍英</t>
  </si>
  <si>
    <t>1964-01</t>
  </si>
  <si>
    <t>张祥洪</t>
  </si>
  <si>
    <t>龙香如</t>
  </si>
  <si>
    <t>431228********2022</t>
  </si>
  <si>
    <t>张吉国</t>
  </si>
  <si>
    <t>1952-03</t>
  </si>
  <si>
    <t>183****2068</t>
  </si>
  <si>
    <t>（死亡2024.2.25）</t>
  </si>
  <si>
    <t>向玉珍</t>
  </si>
  <si>
    <t>1960-05</t>
  </si>
  <si>
    <t>（死亡2018.2.5）</t>
  </si>
  <si>
    <t>张祥儒</t>
  </si>
  <si>
    <t>1982-08</t>
  </si>
  <si>
    <t>杨美灵</t>
  </si>
  <si>
    <t>1989-04</t>
  </si>
  <si>
    <t>431228********1424</t>
  </si>
  <si>
    <t>张凤玲</t>
  </si>
  <si>
    <t>朱正忠</t>
  </si>
  <si>
    <t>1964-03</t>
  </si>
  <si>
    <t>133****7891</t>
  </si>
  <si>
    <t>杨丁香</t>
  </si>
  <si>
    <t>1963-02</t>
  </si>
  <si>
    <t>朱亚男</t>
  </si>
  <si>
    <t>431228********1640</t>
  </si>
  <si>
    <t>朱瑞</t>
  </si>
  <si>
    <t>1992-12</t>
  </si>
  <si>
    <t>滕树成</t>
  </si>
  <si>
    <t>1959-02</t>
  </si>
  <si>
    <t>芷江侗族自治县生鲜海产品交易市场（2014.9.29）芷江县海峡大道加油站（2016.11.24）芷江县2024年第五批次建设项目（2024.11.12）</t>
  </si>
  <si>
    <t>187****8457</t>
  </si>
  <si>
    <t>张秀梅</t>
  </si>
  <si>
    <t>1962-01</t>
  </si>
  <si>
    <t>滕建净</t>
  </si>
  <si>
    <t>1985-11</t>
  </si>
  <si>
    <t>滕建友</t>
  </si>
  <si>
    <t>李霞</t>
  </si>
  <si>
    <t>1989-06</t>
  </si>
  <si>
    <t>431228********1426</t>
  </si>
  <si>
    <t>朱学松</t>
  </si>
  <si>
    <t>1975-03</t>
  </si>
  <si>
    <t>芷江侗族自治县生鲜海产品交易市场（2014.9.29）芷江县2024年第五批次建设项目（2024.11.12）</t>
  </si>
  <si>
    <t>182****1708</t>
  </si>
  <si>
    <t>433027********2249</t>
  </si>
  <si>
    <t>朱永琪</t>
  </si>
  <si>
    <t>1999-07</t>
  </si>
  <si>
    <t>李翠珍</t>
  </si>
  <si>
    <t>1954-01</t>
  </si>
  <si>
    <t>芷江县海峡大道加油站（2016.11.24）</t>
  </si>
  <si>
    <t>188****8088</t>
  </si>
  <si>
    <t>彭明</t>
  </si>
  <si>
    <t>梅珍</t>
  </si>
  <si>
    <t>1980-10</t>
  </si>
  <si>
    <t>433001********5428</t>
  </si>
  <si>
    <t>彭科</t>
  </si>
  <si>
    <t>1978-04</t>
  </si>
  <si>
    <t>150****7777</t>
  </si>
  <si>
    <t>周莲</t>
  </si>
  <si>
    <t>430623********0749</t>
  </si>
  <si>
    <t>张祥斌</t>
  </si>
  <si>
    <t>137****5138</t>
  </si>
  <si>
    <t>唐保全</t>
  </si>
  <si>
    <t>1973-10</t>
  </si>
  <si>
    <t>433027********0839</t>
  </si>
  <si>
    <t>许爱元</t>
  </si>
  <si>
    <t>芷江侗族自治县生鲜海产品交易市场（2014.9.29）芷江县海峡大道加油站（2016.11.24）</t>
  </si>
  <si>
    <t>139****6629</t>
  </si>
  <si>
    <t>2022.7.17死亡</t>
  </si>
  <si>
    <t>许家国</t>
  </si>
  <si>
    <t>1965-05</t>
  </si>
  <si>
    <t>朱学勇</t>
  </si>
  <si>
    <t>191****5243</t>
  </si>
  <si>
    <t>唐冬梅</t>
  </si>
  <si>
    <t>1950-12</t>
  </si>
  <si>
    <t>杨素莲</t>
  </si>
  <si>
    <t>431202********7829</t>
  </si>
  <si>
    <t>陈光荣</t>
  </si>
  <si>
    <t>190****0718</t>
  </si>
  <si>
    <t>杨菊英</t>
  </si>
  <si>
    <t>433027********1662</t>
  </si>
  <si>
    <t>龙仁秀</t>
  </si>
  <si>
    <t>1941-11</t>
  </si>
  <si>
    <t>139****7262</t>
  </si>
  <si>
    <t>张祥春</t>
  </si>
  <si>
    <t>152****4375</t>
  </si>
  <si>
    <t>杨顺梅</t>
  </si>
  <si>
    <t>1964-04</t>
  </si>
  <si>
    <t>张青元</t>
  </si>
  <si>
    <t>1984-11</t>
  </si>
  <si>
    <t>张清凤</t>
  </si>
  <si>
    <t>张吉贵</t>
  </si>
  <si>
    <t>433027********167x</t>
  </si>
  <si>
    <t>187****3160</t>
  </si>
  <si>
    <t>罗光玉</t>
  </si>
  <si>
    <t>1953-11</t>
  </si>
  <si>
    <t>张秀连</t>
  </si>
  <si>
    <t>1979-02</t>
  </si>
  <si>
    <t>张华</t>
  </si>
  <si>
    <t>蒲丽君</t>
  </si>
  <si>
    <t>胡桂香</t>
  </si>
  <si>
    <t>1940-03</t>
  </si>
  <si>
    <t>芷江侗族自治县生鲜海产品交易市场（2014.9.29）芷江县海峡大道建设项目（2015.7.2）</t>
  </si>
  <si>
    <t>153****2227</t>
  </si>
  <si>
    <t>张吉友</t>
  </si>
  <si>
    <t>1950-06</t>
  </si>
  <si>
    <t>138****4331</t>
  </si>
  <si>
    <t>李胜菊</t>
  </si>
  <si>
    <t>1951-02</t>
  </si>
  <si>
    <t>张海源</t>
  </si>
  <si>
    <t>1981-04</t>
  </si>
  <si>
    <t>邱光梅</t>
  </si>
  <si>
    <t>1982-10</t>
  </si>
  <si>
    <t>431228********2023</t>
  </si>
  <si>
    <t>182****8170</t>
  </si>
  <si>
    <t>张红莲</t>
  </si>
  <si>
    <t>芷江县海峡大道建设项目（2015.7.2）芷江县海峡大道加油站（2016.11.24）</t>
  </si>
  <si>
    <t>150****7918</t>
  </si>
  <si>
    <t>杨奇</t>
  </si>
  <si>
    <t>1996-10</t>
  </si>
  <si>
    <t>188****9311</t>
  </si>
  <si>
    <t>张洪英</t>
  </si>
  <si>
    <t>1948-11</t>
  </si>
  <si>
    <t>137****3438</t>
  </si>
  <si>
    <t>陈海燕</t>
  </si>
  <si>
    <t>杨仁华</t>
  </si>
  <si>
    <t>433027********4216</t>
  </si>
  <si>
    <t>陈海霞</t>
  </si>
  <si>
    <t>1977-06</t>
  </si>
  <si>
    <t>赵玉蓉</t>
  </si>
  <si>
    <t>1999-09</t>
  </si>
  <si>
    <t>滕树海</t>
  </si>
  <si>
    <t>1962-10</t>
  </si>
  <si>
    <t>184****6959</t>
  </si>
  <si>
    <t>滕建刚</t>
  </si>
  <si>
    <t>1995-06</t>
  </si>
  <si>
    <t>张吉德</t>
  </si>
  <si>
    <t>137****2610</t>
  </si>
  <si>
    <t>蒋海红</t>
  </si>
  <si>
    <t>1964-05</t>
  </si>
  <si>
    <t>137****3890</t>
  </si>
  <si>
    <t>张凯</t>
  </si>
  <si>
    <t>何梦思</t>
  </si>
  <si>
    <t>431228********566x</t>
  </si>
  <si>
    <t>文珊</t>
  </si>
  <si>
    <t>431202********0242</t>
  </si>
  <si>
    <t>杨全艳</t>
  </si>
  <si>
    <t>433027********3028</t>
  </si>
  <si>
    <t>177****8239</t>
  </si>
  <si>
    <t>李晓林</t>
  </si>
  <si>
    <t>1972-07</t>
  </si>
  <si>
    <t>433027********4410</t>
  </si>
  <si>
    <t>张倩倩</t>
  </si>
  <si>
    <t>1998-06</t>
  </si>
  <si>
    <t>431228********1647</t>
  </si>
  <si>
    <t>李娜</t>
  </si>
  <si>
    <t>2000-10</t>
  </si>
  <si>
    <t>431228********2867</t>
  </si>
  <si>
    <t>芷江镇七里桥村十四组被征地农民社会保障对象认定花名册</t>
  </si>
  <si>
    <t>刘一林</t>
  </si>
  <si>
    <t>芷江县芷江镇七里桥村14组</t>
  </si>
  <si>
    <t>150****4461</t>
  </si>
  <si>
    <t>李元秀</t>
  </si>
  <si>
    <t>1951-05</t>
  </si>
  <si>
    <t>刘小燕</t>
  </si>
  <si>
    <t>刘文海</t>
  </si>
  <si>
    <t>宋芳</t>
  </si>
  <si>
    <t>433027********2624</t>
  </si>
  <si>
    <t>曹家斌</t>
  </si>
  <si>
    <t>1965-07</t>
  </si>
  <si>
    <t>130****9377</t>
  </si>
  <si>
    <t>张火秀</t>
  </si>
  <si>
    <t>433027********1680</t>
  </si>
  <si>
    <t>曹梦圆</t>
  </si>
  <si>
    <t>1997-06</t>
  </si>
  <si>
    <t>431228********1622</t>
  </si>
  <si>
    <t>曹欢</t>
  </si>
  <si>
    <t>张情</t>
  </si>
  <si>
    <t>431228********0060</t>
  </si>
  <si>
    <t>曹家炳</t>
  </si>
  <si>
    <t>153****9680</t>
  </si>
  <si>
    <t>许治莲</t>
  </si>
  <si>
    <t>曹俊</t>
  </si>
  <si>
    <t>1985-08</t>
  </si>
  <si>
    <t>曹程程</t>
  </si>
  <si>
    <t>尹秋玲</t>
  </si>
  <si>
    <t>411422********2168</t>
  </si>
  <si>
    <t>李选桥</t>
  </si>
  <si>
    <t>芷江县海峡大道建设项目（2015.7.2）芷江县2016年第一批次（2016.7.14）</t>
  </si>
  <si>
    <t>181****6712</t>
  </si>
  <si>
    <t>2016.7.14</t>
  </si>
  <si>
    <t>刘秀珍</t>
  </si>
  <si>
    <t>李平</t>
  </si>
  <si>
    <t>伍新庄</t>
  </si>
  <si>
    <t>1984-05</t>
  </si>
  <si>
    <t>431128********6324</t>
  </si>
  <si>
    <t>李勇</t>
  </si>
  <si>
    <t>1982-07</t>
  </si>
  <si>
    <t>肖芳</t>
  </si>
  <si>
    <t>1987-05</t>
  </si>
  <si>
    <t>431228********3624</t>
  </si>
  <si>
    <t>朱学军</t>
  </si>
  <si>
    <t>184****9866</t>
  </si>
  <si>
    <t>肖梅桂</t>
  </si>
  <si>
    <t>1973-12</t>
  </si>
  <si>
    <t>433027********2220</t>
  </si>
  <si>
    <t>朱双双</t>
  </si>
  <si>
    <t>1997-07</t>
  </si>
  <si>
    <t>431228********0046</t>
  </si>
  <si>
    <t>朱正冬</t>
  </si>
  <si>
    <t>1940-10</t>
  </si>
  <si>
    <t>（死亡2020.5.10）</t>
  </si>
  <si>
    <t>向太香</t>
  </si>
  <si>
    <t>1948-05</t>
  </si>
  <si>
    <t>朱丹丹</t>
  </si>
  <si>
    <t>郑军</t>
  </si>
  <si>
    <t>芷江侗族自治县生鲜海产品交易市场（2014.9.29）芷江县2018年第六批次建设项目（2019.8.1）</t>
  </si>
  <si>
    <t>177****9389</t>
  </si>
  <si>
    <t>2019.8.1</t>
  </si>
  <si>
    <t>郑自心</t>
  </si>
  <si>
    <t>1995-10</t>
  </si>
  <si>
    <t>曾庆凤</t>
  </si>
  <si>
    <t>1974-11</t>
  </si>
  <si>
    <t>郑雨</t>
  </si>
  <si>
    <t>2002-08</t>
  </si>
  <si>
    <t>曹勇</t>
  </si>
  <si>
    <t>133****1397</t>
  </si>
  <si>
    <t>张圣凤</t>
  </si>
  <si>
    <t>433027********3428</t>
  </si>
  <si>
    <t>曹平</t>
  </si>
  <si>
    <t>张荣飘</t>
  </si>
  <si>
    <t>522427********9868</t>
  </si>
  <si>
    <t>曹小华</t>
  </si>
  <si>
    <t>沈桂琳</t>
  </si>
  <si>
    <t>431228********0041</t>
  </si>
  <si>
    <t>郑秀英</t>
  </si>
  <si>
    <t>1942-10</t>
  </si>
  <si>
    <t>（死亡2023.6.28）</t>
  </si>
  <si>
    <t>杨志炳</t>
  </si>
  <si>
    <t>芷江侗族自治县2007年度第五批建设用地（2008.2.18）芷江侗族自治县生鲜海产品交易市场（2014.9.29）芷江县海峡大道建设项目（2015.7.2）</t>
  </si>
  <si>
    <t>188****5645</t>
  </si>
  <si>
    <t>（死亡2016.10.27）</t>
  </si>
  <si>
    <t>刘素华</t>
  </si>
  <si>
    <t>1961-02</t>
  </si>
  <si>
    <t>（死亡2016.1.13）</t>
  </si>
  <si>
    <t>杨帅</t>
  </si>
  <si>
    <t>431228********161X</t>
  </si>
  <si>
    <t>邓燕华</t>
  </si>
  <si>
    <t>431228********1823</t>
  </si>
  <si>
    <t>张嗣友</t>
  </si>
  <si>
    <t>芷江侗族自治县2007年度第五批建设用地（2008.2.18）芷江侗族自治县生鲜海产品交易市场（2014.9.29）芷江县海峡大道建设项目（2015.7.2）芷江县海峡大道加油站（2016.11.24）芷江县2018年第六批次建设项目（2019.11.8）</t>
  </si>
  <si>
    <t>182****8858</t>
  </si>
  <si>
    <t>黄丁香</t>
  </si>
  <si>
    <t>张登</t>
  </si>
  <si>
    <t>1988-09</t>
  </si>
  <si>
    <t>余志辉</t>
  </si>
  <si>
    <t>431228********1227</t>
  </si>
  <si>
    <t>张亮</t>
  </si>
  <si>
    <t>1984-12</t>
  </si>
  <si>
    <t>梁春霜</t>
  </si>
  <si>
    <t>1985-03</t>
  </si>
  <si>
    <t>450924********3925</t>
  </si>
  <si>
    <t>徐玉莲</t>
  </si>
  <si>
    <t>1934-09</t>
  </si>
  <si>
    <t>唐巧英</t>
  </si>
  <si>
    <t>1939-08</t>
  </si>
  <si>
    <t>136****3841</t>
  </si>
  <si>
    <t>张嗣松</t>
  </si>
  <si>
    <t>1978-08</t>
  </si>
  <si>
    <t>田元梅</t>
  </si>
  <si>
    <t>433027********2428</t>
  </si>
  <si>
    <t>曹军</t>
  </si>
  <si>
    <t>433027********1659</t>
  </si>
  <si>
    <t>156****1112</t>
  </si>
  <si>
    <t>龙香梅</t>
  </si>
  <si>
    <t>1968-02</t>
  </si>
  <si>
    <t>153****4835</t>
  </si>
  <si>
    <t>曹静</t>
  </si>
  <si>
    <t>曹林</t>
  </si>
  <si>
    <t>1991-02</t>
  </si>
  <si>
    <t>田欣艳</t>
  </si>
  <si>
    <t>1993-03</t>
  </si>
  <si>
    <t>431228********5260</t>
  </si>
  <si>
    <t>芷江镇七里桥村十五组被征地农民社会保障对象认定花名册</t>
  </si>
  <si>
    <t>马兴友</t>
  </si>
  <si>
    <t>芷江县芷江镇七里桥村15组</t>
  </si>
  <si>
    <t>芷江县海峡大道建设项目（2015.7.2）芷江县2024年第五批次建设项目（2024.11.12）</t>
  </si>
  <si>
    <t>183****9542</t>
  </si>
  <si>
    <t>马英</t>
  </si>
  <si>
    <t>1978-11</t>
  </si>
  <si>
    <t>133****8227</t>
  </si>
  <si>
    <t>唐海香</t>
  </si>
  <si>
    <t>433027********0820</t>
  </si>
  <si>
    <t>150****0185</t>
  </si>
  <si>
    <t>马晓娜</t>
  </si>
  <si>
    <t>2003-12</t>
  </si>
  <si>
    <t>431228********0023</t>
  </si>
  <si>
    <t>158****9481</t>
  </si>
  <si>
    <t>马岗</t>
  </si>
  <si>
    <t>188****5788</t>
  </si>
  <si>
    <t>张亚萍</t>
  </si>
  <si>
    <t>1982-11</t>
  </si>
  <si>
    <t>431228********342x</t>
  </si>
  <si>
    <t>176****2557</t>
  </si>
  <si>
    <t>赵莲英</t>
  </si>
  <si>
    <t>吴必宣</t>
  </si>
  <si>
    <t>1963-09</t>
  </si>
  <si>
    <t>芷江县2024年第五批次建设项目（2024.11.12）</t>
  </si>
  <si>
    <t>150****8669</t>
  </si>
  <si>
    <t>吴蝶</t>
  </si>
  <si>
    <t>181****9506</t>
  </si>
  <si>
    <t>吴友清</t>
  </si>
  <si>
    <t>431228********1639</t>
  </si>
  <si>
    <t>182****3169</t>
  </si>
  <si>
    <t>瞿艳</t>
  </si>
  <si>
    <t>431228********5847</t>
  </si>
  <si>
    <t>吴必桃</t>
  </si>
  <si>
    <t>1957-10</t>
  </si>
  <si>
    <t>芷江侗族自治县生鲜海产品交易市场（2014.9.29）芷江县海峡大道建设项目（2015.7.2）芷江县2024年第五批次建设项目（2024.11.12）</t>
  </si>
  <si>
    <t>183****0721</t>
  </si>
  <si>
    <t>杨洪珍</t>
  </si>
  <si>
    <t>1953-03</t>
  </si>
  <si>
    <t>吴友刚</t>
  </si>
  <si>
    <t>135****6600</t>
  </si>
  <si>
    <t>李连香</t>
  </si>
  <si>
    <t>1983-10</t>
  </si>
  <si>
    <t>431228********2041</t>
  </si>
  <si>
    <t>137****7733</t>
  </si>
  <si>
    <t>吴彦洁</t>
  </si>
  <si>
    <t>2006-09</t>
  </si>
  <si>
    <t>431228********0106</t>
  </si>
  <si>
    <t>181****5065</t>
  </si>
  <si>
    <t>吴蕙君</t>
  </si>
  <si>
    <t>1981-09</t>
  </si>
  <si>
    <t>136****2688</t>
  </si>
  <si>
    <t>吴小英</t>
  </si>
  <si>
    <t>1966-02</t>
  </si>
  <si>
    <t>芷江侗族自治县生鲜海产品交易市场（2014.9.29）芷江县海峡大道建设项目（2015.7.2）芷江县迎宾路解放路及机场路扩建工程（2016.07.14）</t>
  </si>
  <si>
    <t>182****4583</t>
  </si>
  <si>
    <t>2016.07.14</t>
  </si>
  <si>
    <t>秦选晴</t>
  </si>
  <si>
    <t>1992-08</t>
  </si>
  <si>
    <t>137****3173</t>
  </si>
  <si>
    <t>肖忠德</t>
  </si>
  <si>
    <t>1947-01</t>
  </si>
  <si>
    <t>芷江侗族自治县生鲜海产品交易市场（2014.9.29）</t>
  </si>
  <si>
    <t>134****3057</t>
  </si>
  <si>
    <t>2014.9.29</t>
  </si>
  <si>
    <t>（死亡2025.10.8）</t>
  </si>
  <si>
    <t>舒大妹</t>
  </si>
  <si>
    <t>1952-08</t>
  </si>
  <si>
    <t>（死亡2020.5.8）</t>
  </si>
  <si>
    <t>肖勇</t>
  </si>
  <si>
    <t>1976-01</t>
  </si>
  <si>
    <t>肖湘连</t>
  </si>
  <si>
    <t>430521********4269</t>
  </si>
  <si>
    <t>肖燕</t>
  </si>
  <si>
    <t>1978-06</t>
  </si>
  <si>
    <t>江金莲</t>
  </si>
  <si>
    <t>156****7326</t>
  </si>
  <si>
    <t>许发操</t>
  </si>
  <si>
    <t>1990-06</t>
  </si>
  <si>
    <t>林洁</t>
  </si>
  <si>
    <t>1984-10</t>
  </si>
  <si>
    <t>431228********1421</t>
  </si>
  <si>
    <t>许治发</t>
  </si>
  <si>
    <t>1960-04</t>
  </si>
  <si>
    <t>（死亡2019.8.25）</t>
  </si>
  <si>
    <t>许发甜</t>
  </si>
  <si>
    <t>（死亡2019.5.14）</t>
  </si>
  <si>
    <t>黄泽梅</t>
  </si>
  <si>
    <t>166****5283</t>
  </si>
  <si>
    <t>秦龙元</t>
  </si>
  <si>
    <t>秦爱群</t>
  </si>
  <si>
    <t>1983-02</t>
  </si>
  <si>
    <t>田继华</t>
  </si>
  <si>
    <t>135****6700</t>
  </si>
  <si>
    <t>许发都</t>
  </si>
  <si>
    <t>151****0566</t>
  </si>
  <si>
    <t>曾卉</t>
  </si>
  <si>
    <t>431228********0025</t>
  </si>
  <si>
    <t>许治平</t>
  </si>
  <si>
    <t>158****8968</t>
  </si>
  <si>
    <t>许发豪</t>
  </si>
  <si>
    <t>131****7080</t>
  </si>
  <si>
    <t>杨子慧</t>
  </si>
  <si>
    <t>431228********2822</t>
  </si>
  <si>
    <t>199****2289</t>
  </si>
  <si>
    <t>吴昌宝</t>
  </si>
  <si>
    <t>1968-10</t>
  </si>
  <si>
    <t>芷江县海峡大道建设项目（2015.7.2）芷江县迎宾路解放路及机场路扩建工程（2016.07.14）</t>
  </si>
  <si>
    <t>155****5027</t>
  </si>
  <si>
    <t>蒋秀珍</t>
  </si>
  <si>
    <t>1969-01</t>
  </si>
  <si>
    <t>吴林远</t>
  </si>
  <si>
    <t>龙淑敏</t>
  </si>
  <si>
    <t>431228********1509</t>
  </si>
  <si>
    <t>158****5211</t>
  </si>
  <si>
    <t>吴萍</t>
  </si>
  <si>
    <t>1998-05</t>
  </si>
  <si>
    <t>朱永贵</t>
  </si>
  <si>
    <t>180****1129</t>
  </si>
  <si>
    <t>朱冬</t>
  </si>
  <si>
    <t>1994-11</t>
  </si>
  <si>
    <t>136****0560</t>
  </si>
  <si>
    <t>肖守莲</t>
  </si>
  <si>
    <t>朱永章</t>
  </si>
  <si>
    <t>158****5989</t>
  </si>
  <si>
    <t>（死亡2025.1.25）</t>
  </si>
  <si>
    <t>唐成春</t>
  </si>
  <si>
    <t>朱川川</t>
  </si>
  <si>
    <t>朱停</t>
  </si>
  <si>
    <t>1989-09</t>
  </si>
  <si>
    <t>155****5228</t>
  </si>
  <si>
    <t>谭元平</t>
  </si>
  <si>
    <t>1990-09</t>
  </si>
  <si>
    <t>431226********5422</t>
  </si>
  <si>
    <t>152****8305</t>
  </si>
  <si>
    <t>田钫</t>
  </si>
  <si>
    <t>431228********362x</t>
  </si>
  <si>
    <t>134****7605</t>
  </si>
  <si>
    <t>吴必春</t>
  </si>
  <si>
    <t>188****7313</t>
  </si>
  <si>
    <t>王海霞</t>
  </si>
  <si>
    <t>433027********1440</t>
  </si>
  <si>
    <t>吴旭</t>
  </si>
  <si>
    <t>1998-11</t>
  </si>
  <si>
    <t>吴昌元</t>
  </si>
  <si>
    <t>1942-05</t>
  </si>
  <si>
    <t>132****1212</t>
  </si>
  <si>
    <t>（死亡2022.12.25）</t>
  </si>
  <si>
    <t>李秀英</t>
  </si>
  <si>
    <t>吴必华</t>
  </si>
  <si>
    <t>付红梅</t>
  </si>
  <si>
    <t>522625********0025</t>
  </si>
  <si>
    <t>吴铁梅</t>
  </si>
  <si>
    <t>1970-10</t>
  </si>
  <si>
    <t>433027********1668</t>
  </si>
  <si>
    <t>李夏</t>
  </si>
  <si>
    <t>外孙</t>
  </si>
  <si>
    <t>1994-05</t>
  </si>
  <si>
    <t>吴必秀</t>
  </si>
  <si>
    <t>1976-12</t>
  </si>
  <si>
    <t>田继皇</t>
  </si>
  <si>
    <t>1962-08</t>
  </si>
  <si>
    <t>193****3896</t>
  </si>
  <si>
    <t>曾银凤</t>
  </si>
  <si>
    <t>田俊杰</t>
  </si>
  <si>
    <t>田俊琼</t>
  </si>
  <si>
    <t>张成玉</t>
  </si>
  <si>
    <t>去世2015.12</t>
  </si>
  <si>
    <t>朱玉梅</t>
  </si>
  <si>
    <t>182****9622</t>
  </si>
  <si>
    <t>曾宪梅</t>
  </si>
  <si>
    <t>1969-11</t>
  </si>
  <si>
    <t>182****3752</t>
  </si>
  <si>
    <t>舒婷</t>
  </si>
  <si>
    <t>186****7247</t>
  </si>
  <si>
    <t>舒洁</t>
  </si>
  <si>
    <t>138****9496</t>
  </si>
  <si>
    <t>钟志林</t>
  </si>
  <si>
    <t>1987-09</t>
  </si>
  <si>
    <t>430522********8078</t>
  </si>
  <si>
    <t>184****7663</t>
  </si>
  <si>
    <t>曾宪玉</t>
  </si>
  <si>
    <t>131****9806</t>
  </si>
  <si>
    <t>方玉兰</t>
  </si>
  <si>
    <t>433027********3622</t>
  </si>
  <si>
    <t>张家海</t>
  </si>
  <si>
    <t>前夫</t>
  </si>
  <si>
    <t>433027********5418</t>
  </si>
  <si>
    <t>198****8487</t>
  </si>
  <si>
    <t>张平</t>
  </si>
  <si>
    <t>185****1320</t>
  </si>
  <si>
    <t>王阿珊</t>
  </si>
  <si>
    <t>1996-11</t>
  </si>
  <si>
    <t>350583********2668</t>
  </si>
  <si>
    <t>186****5776</t>
  </si>
  <si>
    <t>何忠媛</t>
  </si>
  <si>
    <t>1931-06</t>
  </si>
  <si>
    <t>151****7973</t>
  </si>
  <si>
    <t>孙春莲</t>
  </si>
  <si>
    <t>150****4987</t>
  </si>
  <si>
    <t>（死亡2023.3.31）</t>
  </si>
  <si>
    <t>吴月英</t>
  </si>
  <si>
    <t>许静</t>
  </si>
  <si>
    <t>1989-02</t>
  </si>
  <si>
    <t>431228********0024</t>
  </si>
  <si>
    <t>肖宗秀</t>
  </si>
  <si>
    <t>1967-11</t>
  </si>
  <si>
    <t>史来弟</t>
  </si>
  <si>
    <t>1997-05</t>
  </si>
  <si>
    <t>吴昌斌</t>
  </si>
  <si>
    <t>159****8323</t>
  </si>
  <si>
    <t>杨丽群</t>
  </si>
  <si>
    <t>1961-10</t>
  </si>
  <si>
    <t>吴佳</t>
  </si>
  <si>
    <t>吴波</t>
  </si>
  <si>
    <t>彭光莲</t>
  </si>
  <si>
    <t>1934-12</t>
  </si>
  <si>
    <t>（死亡2020.7.11）</t>
  </si>
  <si>
    <t>谭水平</t>
  </si>
  <si>
    <t>431228********564x</t>
  </si>
  <si>
    <t>蒋琼珍</t>
  </si>
  <si>
    <t>138****6196</t>
  </si>
  <si>
    <t>吴洋</t>
  </si>
  <si>
    <t>吴思奇</t>
  </si>
  <si>
    <t>1995-12</t>
  </si>
  <si>
    <t>许昆忠</t>
  </si>
  <si>
    <t>1946-05</t>
  </si>
  <si>
    <t>156****5885</t>
  </si>
  <si>
    <t>唐珍秀</t>
  </si>
  <si>
    <t>1950-01</t>
  </si>
  <si>
    <t>137****6070</t>
  </si>
  <si>
    <t>许治英</t>
  </si>
  <si>
    <t>1972-08</t>
  </si>
  <si>
    <t>181****7875</t>
  </si>
  <si>
    <t>许铁洪</t>
  </si>
  <si>
    <t>1991-03</t>
  </si>
  <si>
    <t>187****8510</t>
  </si>
  <si>
    <t>许治莉</t>
  </si>
  <si>
    <t>137****4468</t>
  </si>
  <si>
    <t>成昌平</t>
  </si>
  <si>
    <t>137****1904</t>
  </si>
  <si>
    <t>芷江镇七里桥村十六组被征地农民社会保障对象认定花名册</t>
  </si>
  <si>
    <t>魏金秀</t>
  </si>
  <si>
    <t>芷江县芷江镇七里桥村16组</t>
  </si>
  <si>
    <t>芷江县迎宾路解放路及机场路扩建工程建设项目（2016.7.14）</t>
  </si>
  <si>
    <t>133****8729</t>
  </si>
  <si>
    <t>邱茂坤</t>
  </si>
  <si>
    <t>1957-02</t>
  </si>
  <si>
    <t>秦隆恺</t>
  </si>
  <si>
    <t>1972-11</t>
  </si>
  <si>
    <t>433027********1413</t>
  </si>
  <si>
    <t>曹兴莲</t>
  </si>
  <si>
    <t>2018年6月死亡</t>
  </si>
  <si>
    <t>邱和英</t>
  </si>
  <si>
    <t>1942-02</t>
  </si>
  <si>
    <t>155****1085</t>
  </si>
  <si>
    <t>肖忠华</t>
  </si>
  <si>
    <t>198****3413</t>
  </si>
  <si>
    <t>曹兴菊</t>
  </si>
  <si>
    <t>433027********1649</t>
  </si>
  <si>
    <t>肖开春</t>
  </si>
  <si>
    <t>符光菊</t>
  </si>
  <si>
    <t>1973-03</t>
  </si>
  <si>
    <t>肖开芳</t>
  </si>
  <si>
    <t>1981-03</t>
  </si>
  <si>
    <t>朱学钢</t>
  </si>
  <si>
    <t>芷江侗族自治县生鲜海产品交易市场（2014.9.29）芷江县海峡大道建设项目（2015.7.2）芷江县迎宾路解放路及机场路扩建工程建设项目（2016.7.14）</t>
  </si>
  <si>
    <t>198****9189</t>
  </si>
  <si>
    <t>龙松丹</t>
  </si>
  <si>
    <t>433027********4820</t>
  </si>
  <si>
    <t>198****7996</t>
  </si>
  <si>
    <t>朱梦玲</t>
  </si>
  <si>
    <t>1994-12</t>
  </si>
  <si>
    <t>133****9623</t>
  </si>
  <si>
    <t>陆茜</t>
  </si>
  <si>
    <t>芷江县海峡大道建设项目（2015.7.2）芷江县迎宾路解放路及机场路扩建工程建设项目（2016.7.14）</t>
  </si>
  <si>
    <t>183****8988</t>
  </si>
  <si>
    <t>秦和珍</t>
  </si>
  <si>
    <t>奶奶</t>
  </si>
  <si>
    <t>（死亡2017）</t>
  </si>
  <si>
    <t>杨剑飞</t>
  </si>
  <si>
    <t>431228********261x</t>
  </si>
  <si>
    <t>谭良福</t>
  </si>
  <si>
    <t>134****0933</t>
  </si>
  <si>
    <t>朱明芳</t>
  </si>
  <si>
    <t>1973-08</t>
  </si>
  <si>
    <t>173****8535</t>
  </si>
  <si>
    <t>谭凌枝</t>
  </si>
  <si>
    <t>1995-05</t>
  </si>
  <si>
    <t>195****3946</t>
  </si>
  <si>
    <t>唐仲安</t>
  </si>
  <si>
    <t>433027********0626</t>
  </si>
  <si>
    <t>芷江机场改扩建项目（2012.6.4）芷江侗族自治县生鲜海产品交易市场（2014.9.29）
芷江县迎宾路解放路及机场路扩建工程建设项目（2016.7.14）</t>
  </si>
  <si>
    <t>193****8435</t>
  </si>
  <si>
    <t>朱永恒</t>
  </si>
  <si>
    <t>158****2025</t>
  </si>
  <si>
    <t>李石岩</t>
  </si>
  <si>
    <t>159****2057</t>
  </si>
  <si>
    <t>张田香</t>
  </si>
  <si>
    <t>1926-02</t>
  </si>
  <si>
    <t>（死亡2015.3.31）</t>
  </si>
  <si>
    <t>钱艳菊</t>
  </si>
  <si>
    <t>李雪</t>
  </si>
  <si>
    <t>1996-02</t>
  </si>
  <si>
    <t>宋俊德</t>
  </si>
  <si>
    <t>1980-12</t>
  </si>
  <si>
    <t>李敏</t>
  </si>
  <si>
    <t>李培秀</t>
  </si>
  <si>
    <t>1963-05</t>
  </si>
  <si>
    <t>187****4147</t>
  </si>
  <si>
    <t>马兴明</t>
  </si>
  <si>
    <t>1964-02</t>
  </si>
  <si>
    <t>芷江侗族自治县生鲜海产品交易市场（2014.9.29）芷江县迎宾路解放路及机场路扩建工程建设项目（2016.7.14）</t>
  </si>
  <si>
    <t>138****4249</t>
  </si>
  <si>
    <t>曾海莲</t>
  </si>
  <si>
    <t>马朝燕</t>
  </si>
  <si>
    <t>431228********1632</t>
  </si>
  <si>
    <t>雷西祥</t>
  </si>
  <si>
    <t>1973-01</t>
  </si>
  <si>
    <t>158****5959</t>
  </si>
  <si>
    <t>雷娟</t>
  </si>
  <si>
    <t>杨秀珍</t>
  </si>
  <si>
    <t>433027********422x</t>
  </si>
  <si>
    <t>198****9058</t>
  </si>
  <si>
    <t>雷柏清</t>
  </si>
  <si>
    <t>（死亡2018.9.2）</t>
  </si>
  <si>
    <t>吴翠莲</t>
  </si>
  <si>
    <t>雷西军</t>
  </si>
  <si>
    <t>李腊珍</t>
  </si>
  <si>
    <t>1954-12</t>
  </si>
  <si>
    <t>158****8827</t>
  </si>
  <si>
    <t>贺路</t>
  </si>
  <si>
    <t>贺斌</t>
  </si>
  <si>
    <t>1979-11</t>
  </si>
  <si>
    <t>芷江镇七里桥村十七组被征地农民社会保障对象认定花名册</t>
  </si>
  <si>
    <t>选择参保类型（①城乡居民养老保险）</t>
  </si>
  <si>
    <t>李复生</t>
  </si>
  <si>
    <t>芷江县芷江镇七里桥村17组</t>
  </si>
  <si>
    <t>137****3713</t>
  </si>
  <si>
    <t>邱纯珍</t>
  </si>
  <si>
    <t>130****9288</t>
  </si>
  <si>
    <t>李明</t>
  </si>
  <si>
    <t>431228********1653</t>
  </si>
  <si>
    <t>153****1358</t>
  </si>
  <si>
    <t>李娟</t>
  </si>
  <si>
    <t>159****8028</t>
  </si>
  <si>
    <t>肖忠良</t>
  </si>
  <si>
    <t>158****9409</t>
  </si>
  <si>
    <t>杨萍</t>
  </si>
  <si>
    <t>肖翠</t>
  </si>
  <si>
    <t>139****3105</t>
  </si>
  <si>
    <t>闫茂尊</t>
  </si>
  <si>
    <t>341222********4397</t>
  </si>
  <si>
    <t>180****3871</t>
  </si>
  <si>
    <t>刘正和</t>
  </si>
  <si>
    <t>1955-09</t>
  </si>
  <si>
    <t>155****7205</t>
  </si>
  <si>
    <t>周满秀</t>
  </si>
  <si>
    <t>1960-01</t>
  </si>
  <si>
    <t>刘芳</t>
  </si>
  <si>
    <t>1981-07</t>
  </si>
  <si>
    <t>张昌顺</t>
  </si>
  <si>
    <t>433027********1817</t>
  </si>
  <si>
    <t>肖忠元</t>
  </si>
  <si>
    <t>159****4942</t>
  </si>
  <si>
    <t>戴晓英</t>
  </si>
  <si>
    <t>肖燕群</t>
  </si>
  <si>
    <t>肖镇洪</t>
  </si>
  <si>
    <t>蒲小林</t>
  </si>
  <si>
    <t>431228********1229</t>
  </si>
  <si>
    <t>吴有均</t>
  </si>
  <si>
    <t>1957-07</t>
  </si>
  <si>
    <t>186****2959</t>
  </si>
  <si>
    <t>杨德香</t>
  </si>
  <si>
    <t>1958-06</t>
  </si>
  <si>
    <t>吴光明</t>
  </si>
  <si>
    <t>蔡芳芳</t>
  </si>
  <si>
    <t>1981-12</t>
  </si>
  <si>
    <t>433027********5449</t>
  </si>
  <si>
    <t>吴平</t>
  </si>
  <si>
    <t>吴必科</t>
  </si>
  <si>
    <t>1955-07</t>
  </si>
  <si>
    <t>173****2729</t>
  </si>
  <si>
    <t>（死亡2016.7）</t>
  </si>
  <si>
    <t>杨金凤</t>
  </si>
  <si>
    <t>1958-08</t>
  </si>
  <si>
    <t>吴涛</t>
  </si>
  <si>
    <t>1987-03</t>
  </si>
  <si>
    <t>柏鲜凤</t>
  </si>
  <si>
    <t>430523********2364</t>
  </si>
  <si>
    <t>杨志梅</t>
  </si>
  <si>
    <t>433027********5842</t>
  </si>
  <si>
    <t>177****3259</t>
  </si>
  <si>
    <t>李涛</t>
  </si>
  <si>
    <t>1996-04</t>
  </si>
  <si>
    <t>193****2461</t>
  </si>
  <si>
    <t>李复胜</t>
  </si>
  <si>
    <t>153****2819</t>
  </si>
  <si>
    <t>李罗玲</t>
  </si>
  <si>
    <t>193****4048</t>
  </si>
  <si>
    <t>马兴海</t>
  </si>
  <si>
    <t>186****9919</t>
  </si>
  <si>
    <t>王学莲</t>
  </si>
  <si>
    <t>159****3079</t>
  </si>
  <si>
    <t>马静</t>
  </si>
  <si>
    <t>155****7030</t>
  </si>
  <si>
    <t>马斌</t>
  </si>
  <si>
    <t>1986-09</t>
  </si>
  <si>
    <t>187****3635</t>
  </si>
  <si>
    <t>马兴祥</t>
  </si>
  <si>
    <t>155****1323</t>
  </si>
  <si>
    <t>舒秀莲</t>
  </si>
  <si>
    <t>433027********0825</t>
  </si>
  <si>
    <t>马小露</t>
  </si>
  <si>
    <t>173****9971</t>
  </si>
  <si>
    <t>谭良军</t>
  </si>
  <si>
    <t>177****6166</t>
  </si>
  <si>
    <t>何银香</t>
  </si>
  <si>
    <t>1971-12</t>
  </si>
  <si>
    <t>谭淼</t>
  </si>
  <si>
    <t>1995-04</t>
  </si>
  <si>
    <t>173****6919</t>
  </si>
  <si>
    <t>田金玉</t>
  </si>
  <si>
    <t>1930-05</t>
  </si>
  <si>
    <t>155****7875</t>
  </si>
  <si>
    <t>（死亡2023.4.4）</t>
  </si>
  <si>
    <t>滕树国</t>
  </si>
  <si>
    <t>1970-07</t>
  </si>
  <si>
    <t>（死亡2021.9.2）</t>
  </si>
  <si>
    <t>滕蓉</t>
  </si>
  <si>
    <t>刘玉英</t>
  </si>
  <si>
    <t>1972-06</t>
  </si>
  <si>
    <t>433027********4827</t>
  </si>
  <si>
    <t>傅三查</t>
  </si>
  <si>
    <t>192****7246</t>
  </si>
  <si>
    <t>马翠香</t>
  </si>
  <si>
    <t>433027********1420</t>
  </si>
  <si>
    <t>192****7289</t>
  </si>
  <si>
    <t>傅才晏</t>
  </si>
  <si>
    <t>1993-06</t>
  </si>
  <si>
    <t>186****8223</t>
  </si>
  <si>
    <t>曾丽华</t>
  </si>
  <si>
    <t>173****3288</t>
  </si>
  <si>
    <t>谭明权</t>
  </si>
  <si>
    <t>1941-09</t>
  </si>
  <si>
    <t>158****9457</t>
  </si>
  <si>
    <t>谭良宣</t>
  </si>
  <si>
    <t>1975-02</t>
  </si>
  <si>
    <t>431228********0050</t>
  </si>
  <si>
    <t>牛玉芳</t>
  </si>
  <si>
    <t>1977-11</t>
  </si>
  <si>
    <t>430528********0049</t>
  </si>
  <si>
    <t>吴有华</t>
  </si>
  <si>
    <t>1967-12</t>
  </si>
  <si>
    <t>139****7911</t>
  </si>
  <si>
    <t>罗碧</t>
  </si>
  <si>
    <t>1970-04</t>
  </si>
  <si>
    <t>433027********5425</t>
  </si>
  <si>
    <t>186****0440</t>
  </si>
  <si>
    <t>杨冬秀</t>
  </si>
  <si>
    <t>1938-10</t>
  </si>
  <si>
    <t>(死亡2022.1.13）</t>
  </si>
  <si>
    <t>唐文菊</t>
  </si>
  <si>
    <t>183****7070</t>
  </si>
  <si>
    <t>冯乐华</t>
  </si>
  <si>
    <t>1984-07</t>
  </si>
  <si>
    <t>131****0220</t>
  </si>
  <si>
    <t>冯继仙</t>
  </si>
  <si>
    <t>173****2269</t>
  </si>
  <si>
    <t>肖宗清</t>
  </si>
  <si>
    <t>1955-02</t>
  </si>
  <si>
    <t>136****2198</t>
  </si>
  <si>
    <t>杨长秀</t>
  </si>
  <si>
    <t>1955-10</t>
  </si>
  <si>
    <t>邱艳丽</t>
  </si>
  <si>
    <t>431029********2020</t>
  </si>
  <si>
    <t>肖维</t>
  </si>
  <si>
    <t>李泽炉</t>
  </si>
  <si>
    <t>153****5218</t>
  </si>
  <si>
    <t>（2025.10.31去世）</t>
  </si>
  <si>
    <t>李复英</t>
  </si>
  <si>
    <t>李复银</t>
  </si>
  <si>
    <t>433027********1657</t>
  </si>
  <si>
    <t>江贤英</t>
  </si>
  <si>
    <t>433027********5222</t>
  </si>
  <si>
    <t>李复军</t>
  </si>
  <si>
    <t>芷江侗族自治县生鲜海产品交易市场（2014.9.29）2、芷江县迎宾路解放路建设项目（2016.7.14）</t>
  </si>
  <si>
    <t>137****3188</t>
  </si>
  <si>
    <t>芷江镇七里桥村十八组被征地农民社会保障对象认定花名册</t>
  </si>
  <si>
    <t>张桂莲</t>
  </si>
  <si>
    <t>女</t>
  </si>
  <si>
    <t>1961-11</t>
  </si>
  <si>
    <t>芷江县芷江镇七里桥村18组</t>
  </si>
  <si>
    <t>芷芷江机场改扩建项目（2012.6.4）芷江县海峡大道加油站（2016.11.24）</t>
  </si>
  <si>
    <t>158****1849</t>
  </si>
  <si>
    <t>周健</t>
  </si>
  <si>
    <t>男</t>
  </si>
  <si>
    <t>周丽华</t>
  </si>
  <si>
    <t>158****1809</t>
  </si>
  <si>
    <t>邱洪</t>
  </si>
  <si>
    <t>江万金</t>
  </si>
  <si>
    <t>1932-08</t>
  </si>
  <si>
    <t>137****1655</t>
  </si>
  <si>
    <t>（死亡2025.10.14）</t>
  </si>
  <si>
    <t>江桂凤</t>
  </si>
  <si>
    <t>何爱强</t>
  </si>
  <si>
    <t>522227********2459</t>
  </si>
  <si>
    <t>137****1918</t>
  </si>
  <si>
    <t>何丹</t>
  </si>
  <si>
    <t>185****6199</t>
  </si>
  <si>
    <t>江桂秀</t>
  </si>
  <si>
    <t>（死亡2025.5.6）</t>
  </si>
  <si>
    <t>罗娟</t>
  </si>
  <si>
    <t>1982-04</t>
  </si>
  <si>
    <t>433027********022x</t>
  </si>
  <si>
    <t>178****4235</t>
  </si>
  <si>
    <t>罗庆</t>
  </si>
  <si>
    <t>433027********0222</t>
  </si>
  <si>
    <t>137****3477</t>
  </si>
  <si>
    <t>杨世权</t>
  </si>
  <si>
    <t>外孙女婿</t>
  </si>
  <si>
    <t>433027********1811</t>
  </si>
  <si>
    <t>159****1828</t>
  </si>
  <si>
    <t>江桂英</t>
  </si>
  <si>
    <t>139****7378</t>
  </si>
  <si>
    <t>杨荟轩</t>
  </si>
  <si>
    <t>431228********0042</t>
  </si>
  <si>
    <t>188****2999</t>
  </si>
  <si>
    <t>补花香</t>
  </si>
  <si>
    <t>433026********0620</t>
  </si>
  <si>
    <t>130****2972</t>
  </si>
  <si>
    <t>江代胜</t>
  </si>
  <si>
    <t>1952-11</t>
  </si>
  <si>
    <t>156****8385</t>
  </si>
  <si>
    <t>向开菊</t>
  </si>
  <si>
    <t>133****5119</t>
  </si>
  <si>
    <t>江勇</t>
  </si>
  <si>
    <t>158****8982</t>
  </si>
  <si>
    <t>谭海燕</t>
  </si>
  <si>
    <t>431228********0228</t>
  </si>
  <si>
    <t>155****9755</t>
  </si>
  <si>
    <t>江燕</t>
  </si>
  <si>
    <t>158****8992</t>
  </si>
  <si>
    <t>杨儒美</t>
  </si>
  <si>
    <t>193****7401</t>
  </si>
  <si>
    <t>马朝文</t>
  </si>
  <si>
    <t>1978-03</t>
  </si>
  <si>
    <t>433027********5620</t>
  </si>
  <si>
    <t>马朝武</t>
  </si>
  <si>
    <t>补燕芳</t>
  </si>
  <si>
    <t>1980-03</t>
  </si>
  <si>
    <t>433027********3220</t>
  </si>
  <si>
    <t>黄渊忠</t>
  </si>
  <si>
    <t>152****2084</t>
  </si>
  <si>
    <t>（死亡2016.09）</t>
  </si>
  <si>
    <t>李玉梅</t>
  </si>
  <si>
    <t>黄沅松</t>
  </si>
  <si>
    <t>192****0977</t>
  </si>
  <si>
    <t>李新春</t>
  </si>
  <si>
    <t>黄沅生</t>
  </si>
  <si>
    <t>136****5378</t>
  </si>
  <si>
    <t>舒红钗</t>
  </si>
  <si>
    <t>1979-08</t>
  </si>
  <si>
    <t>522626********2025</t>
  </si>
  <si>
    <t>芷江县芷江镇七里桥村20组</t>
  </si>
  <si>
    <t>150****8596</t>
  </si>
  <si>
    <t>许妍</t>
  </si>
  <si>
    <t>1986-11</t>
  </si>
  <si>
    <t>431228********0045</t>
  </si>
  <si>
    <t>芷江县芷江镇七里桥村21组</t>
  </si>
  <si>
    <t>张远柏</t>
  </si>
  <si>
    <t>431223********6614</t>
  </si>
  <si>
    <t>芷江县芷江镇七里桥村22组</t>
  </si>
  <si>
    <t>吴湘梅</t>
  </si>
  <si>
    <t>芷江县芷江镇七里桥村23组</t>
  </si>
  <si>
    <t>肖爱玉</t>
  </si>
  <si>
    <t>1972-03</t>
  </si>
  <si>
    <t>芷江县芷江镇七里桥村24组</t>
  </si>
  <si>
    <t>吴艳</t>
  </si>
  <si>
    <t>侄女</t>
  </si>
  <si>
    <t>芷江县芷江镇七里桥村26组</t>
  </si>
  <si>
    <t>159****7179</t>
  </si>
  <si>
    <t>冯小群</t>
  </si>
  <si>
    <t>芷江县芷江镇七里桥村27组</t>
  </si>
  <si>
    <t>159****6446</t>
  </si>
  <si>
    <t>江代银</t>
  </si>
  <si>
    <t>芷江县芷江镇七里桥村28组</t>
  </si>
  <si>
    <t>130****6686</t>
  </si>
  <si>
    <t>曾秀莲</t>
  </si>
  <si>
    <t>433027********3225</t>
  </si>
  <si>
    <t>芷江县芷江镇七里桥村29组</t>
  </si>
  <si>
    <t>江彪</t>
  </si>
  <si>
    <t>芷江县芷江镇七里桥村30组</t>
  </si>
  <si>
    <t>185****7577</t>
  </si>
  <si>
    <t>江山</t>
  </si>
  <si>
    <t>芷江县芷江镇七里桥村31组</t>
  </si>
  <si>
    <t>176****2507</t>
  </si>
  <si>
    <t>江代祥</t>
  </si>
  <si>
    <t>芷江县芷江镇七里桥村32组</t>
  </si>
  <si>
    <t>151****7702</t>
  </si>
  <si>
    <t>刘正英</t>
  </si>
  <si>
    <t>芷江县芷江镇七里桥村33组</t>
  </si>
  <si>
    <t>131****6367</t>
  </si>
  <si>
    <t>江梅</t>
  </si>
  <si>
    <t>芷江县芷江镇七里桥村34组</t>
  </si>
  <si>
    <t>156****2329</t>
  </si>
  <si>
    <t>江伟</t>
  </si>
  <si>
    <t>芷江县芷江镇七里桥村35组</t>
  </si>
  <si>
    <t>176****2155</t>
  </si>
  <si>
    <t>杨红</t>
  </si>
  <si>
    <t>1988-06</t>
  </si>
  <si>
    <t>430523********1607</t>
  </si>
  <si>
    <t>芷江县芷江镇七里桥村36组</t>
  </si>
  <si>
    <t>黄渊菊</t>
  </si>
  <si>
    <t>芷江县芷江镇七里桥村37组</t>
  </si>
  <si>
    <t>139****6753</t>
  </si>
  <si>
    <t>黄明飞</t>
  </si>
  <si>
    <t>1969-12</t>
  </si>
  <si>
    <t>433027********3012</t>
  </si>
  <si>
    <t>芷江县芷江镇七里桥村38组</t>
  </si>
  <si>
    <t>赵红霞</t>
  </si>
  <si>
    <t>芷江县芷江镇七里桥村39组</t>
  </si>
  <si>
    <t>赵红英</t>
  </si>
  <si>
    <t>芷江县芷江镇七里桥村40组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</si>
</sst>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大标宋_GBK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color theme="1"/>
      <name val="方正大标宋_GBK"/>
      <charset val="134"/>
    </font>
    <font>
      <b/>
      <sz val="10"/>
      <color rgb="FFFF0000"/>
      <name val="宋体"/>
      <charset val="134"/>
    </font>
    <font>
      <sz val="22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21" sqref="F21"/>
    </sheetView>
  </sheetViews>
  <sheetFormatPr defaultColWidth="9" defaultRowHeight="13.5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47" t="s">
        <v>0</v>
      </c>
      <c r="B1" s="47"/>
      <c r="C1" s="47"/>
      <c r="D1" s="47"/>
    </row>
    <row r="2" s="46" customFormat="1" ht="56" customHeight="1" spans="1:4">
      <c r="A2" s="48" t="s">
        <v>1</v>
      </c>
      <c r="B2" s="48" t="s">
        <v>2</v>
      </c>
      <c r="C2" s="48" t="s">
        <v>3</v>
      </c>
      <c r="D2" s="48" t="s">
        <v>4</v>
      </c>
    </row>
    <row r="3" ht="35" customHeight="1" spans="1:4">
      <c r="A3" s="49">
        <v>1</v>
      </c>
      <c r="B3" s="49" t="s">
        <v>5</v>
      </c>
      <c r="C3" s="49">
        <v>25</v>
      </c>
      <c r="D3" s="49">
        <v>99</v>
      </c>
    </row>
    <row r="4" ht="35" customHeight="1" spans="1:4">
      <c r="A4" s="49">
        <v>2</v>
      </c>
      <c r="B4" s="49" t="s">
        <v>6</v>
      </c>
      <c r="C4" s="49">
        <v>42</v>
      </c>
      <c r="D4" s="50">
        <v>143</v>
      </c>
    </row>
    <row r="5" ht="35" customHeight="1" spans="1:4">
      <c r="A5" s="49">
        <v>3</v>
      </c>
      <c r="B5" s="49" t="s">
        <v>7</v>
      </c>
      <c r="C5" s="49">
        <v>2</v>
      </c>
      <c r="D5" s="50">
        <v>9</v>
      </c>
    </row>
    <row r="6" ht="35" customHeight="1" spans="1:4">
      <c r="A6" s="49">
        <v>4</v>
      </c>
      <c r="B6" s="49" t="s">
        <v>8</v>
      </c>
      <c r="C6" s="49">
        <v>2</v>
      </c>
      <c r="D6" s="50">
        <v>8</v>
      </c>
    </row>
    <row r="7" ht="35" customHeight="1" spans="1:4">
      <c r="A7" s="49">
        <v>5</v>
      </c>
      <c r="B7" s="49" t="s">
        <v>9</v>
      </c>
      <c r="C7" s="49">
        <v>4</v>
      </c>
      <c r="D7" s="50">
        <v>17</v>
      </c>
    </row>
    <row r="8" ht="35" customHeight="1" spans="1:4">
      <c r="A8" s="49">
        <v>6</v>
      </c>
      <c r="B8" s="49" t="s">
        <v>10</v>
      </c>
      <c r="C8" s="49">
        <v>17</v>
      </c>
      <c r="D8" s="50">
        <v>82</v>
      </c>
    </row>
    <row r="9" ht="35" customHeight="1" spans="1:4">
      <c r="A9" s="49">
        <v>7</v>
      </c>
      <c r="B9" s="49" t="s">
        <v>11</v>
      </c>
      <c r="C9" s="49">
        <v>11</v>
      </c>
      <c r="D9" s="50">
        <v>40</v>
      </c>
    </row>
    <row r="10" ht="35" customHeight="1" spans="1:4">
      <c r="A10" s="49">
        <v>8</v>
      </c>
      <c r="B10" s="49" t="s">
        <v>12</v>
      </c>
      <c r="C10" s="49">
        <v>22</v>
      </c>
      <c r="D10" s="50">
        <v>76</v>
      </c>
    </row>
    <row r="11" ht="35" customHeight="1" spans="1:4">
      <c r="A11" s="49">
        <v>9</v>
      </c>
      <c r="B11" s="49" t="s">
        <v>13</v>
      </c>
      <c r="C11" s="49">
        <v>12</v>
      </c>
      <c r="D11" s="50">
        <v>57</v>
      </c>
    </row>
    <row r="12" ht="35" customHeight="1" spans="1:4">
      <c r="A12" s="49">
        <v>10</v>
      </c>
      <c r="B12" s="49" t="s">
        <v>14</v>
      </c>
      <c r="C12" s="49">
        <v>25</v>
      </c>
      <c r="D12" s="50">
        <v>98</v>
      </c>
    </row>
    <row r="13" ht="35" customHeight="1" spans="1:4">
      <c r="A13" s="49">
        <v>11</v>
      </c>
      <c r="B13" s="49" t="s">
        <v>15</v>
      </c>
      <c r="C13" s="49">
        <v>13</v>
      </c>
      <c r="D13" s="50">
        <v>40</v>
      </c>
    </row>
    <row r="14" ht="35" customHeight="1" spans="1:4">
      <c r="A14" s="49">
        <v>12</v>
      </c>
      <c r="B14" s="49" t="s">
        <v>16</v>
      </c>
      <c r="C14" s="49">
        <v>20</v>
      </c>
      <c r="D14" s="50">
        <v>67</v>
      </c>
    </row>
    <row r="15" ht="35" customHeight="1" spans="1:4">
      <c r="A15" s="49">
        <v>13</v>
      </c>
      <c r="B15" s="49" t="s">
        <v>17</v>
      </c>
      <c r="C15" s="49">
        <v>9</v>
      </c>
      <c r="D15" s="50">
        <v>51</v>
      </c>
    </row>
    <row r="16" ht="35" customHeight="1" spans="1:4">
      <c r="A16" s="49"/>
      <c r="B16" s="51" t="s">
        <v>18</v>
      </c>
      <c r="C16" s="51">
        <f>SUM(C3:C15)</f>
        <v>204</v>
      </c>
      <c r="D16" s="51">
        <f>SUM(D3:D15)</f>
        <v>787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view="pageBreakPreview" zoomScaleNormal="90" topLeftCell="A54" workbookViewId="0">
      <selection activeCell="B3" sqref="B3:B59"/>
    </sheetView>
  </sheetViews>
  <sheetFormatPr defaultColWidth="9" defaultRowHeight="35" customHeight="1"/>
  <cols>
    <col min="1" max="1" width="4.25" style="1" customWidth="1"/>
    <col min="2" max="2" width="8.75833333333333" style="1" customWidth="1"/>
    <col min="3" max="3" width="7.03333333333333" style="1" customWidth="1"/>
    <col min="4" max="4" width="4.71666666666667" style="1" customWidth="1"/>
    <col min="5" max="5" width="9.00833333333333" style="1" customWidth="1"/>
    <col min="6" max="6" width="19.0666666666667" style="1" customWidth="1"/>
    <col min="7" max="7" width="13.1916666666667" style="1" customWidth="1"/>
    <col min="8" max="8" width="7.50833333333333" style="1" customWidth="1"/>
    <col min="9" max="9" width="9.05833333333333" style="1" customWidth="1"/>
    <col min="10" max="10" width="17.625" style="1" customWidth="1"/>
    <col min="11" max="11" width="7.91666666666667" style="1" customWidth="1"/>
    <col min="12" max="12" width="7.35833333333333" style="1" customWidth="1"/>
    <col min="13" max="13" width="8.18333333333333" style="1" customWidth="1"/>
    <col min="14" max="14" width="11.2416666666667" style="1" customWidth="1"/>
    <col min="15" max="15" width="11.8083333333333" style="1" customWidth="1"/>
    <col min="16" max="16" width="7.96666666666667" style="1" customWidth="1"/>
    <col min="17" max="17" width="8.11666666666667" style="1" customWidth="1"/>
    <col min="18" max="18" width="11.8083333333333" style="1" customWidth="1"/>
    <col min="19" max="16384" width="9" style="1"/>
  </cols>
  <sheetData>
    <row r="1" ht="42" customHeight="1" spans="1:18">
      <c r="A1" s="3" t="s">
        <v>1350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63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389</v>
      </c>
      <c r="Q2" s="4" t="s">
        <v>35</v>
      </c>
      <c r="R2" s="4" t="s">
        <v>36</v>
      </c>
    </row>
    <row r="3" ht="70" customHeight="1" spans="1:18">
      <c r="A3" s="4">
        <v>1</v>
      </c>
      <c r="B3" s="5" t="s">
        <v>1351</v>
      </c>
      <c r="C3" s="4" t="s">
        <v>38</v>
      </c>
      <c r="D3" s="4" t="str">
        <f t="shared" ref="D3:D33" si="0">IF(MOD(MID(F3,17,1),2)=0,"女","男")</f>
        <v>男</v>
      </c>
      <c r="E3" s="4" t="s">
        <v>1077</v>
      </c>
      <c r="F3" s="4" t="s">
        <v>193</v>
      </c>
      <c r="G3" s="4" t="s">
        <v>1352</v>
      </c>
      <c r="H3" s="4">
        <v>6</v>
      </c>
      <c r="I3" s="4">
        <v>5</v>
      </c>
      <c r="J3" s="4" t="s">
        <v>1294</v>
      </c>
      <c r="K3" s="4">
        <v>2.34</v>
      </c>
      <c r="L3" s="4">
        <v>1.4</v>
      </c>
      <c r="M3" s="4">
        <v>0.23</v>
      </c>
      <c r="N3" s="4" t="s">
        <v>1353</v>
      </c>
      <c r="O3" s="4" t="s">
        <v>76</v>
      </c>
      <c r="P3" s="4"/>
      <c r="Q3" s="4" t="s">
        <v>66</v>
      </c>
      <c r="R3" s="4"/>
    </row>
    <row r="4" ht="70" customHeight="1" spans="1:18">
      <c r="A4" s="4"/>
      <c r="B4" s="5" t="s">
        <v>1354</v>
      </c>
      <c r="C4" s="4" t="s">
        <v>78</v>
      </c>
      <c r="D4" s="4" t="str">
        <f t="shared" si="0"/>
        <v>女</v>
      </c>
      <c r="E4" s="4" t="s">
        <v>1355</v>
      </c>
      <c r="F4" s="4" t="s">
        <v>251</v>
      </c>
      <c r="G4" s="4" t="s">
        <v>1352</v>
      </c>
      <c r="H4" s="4">
        <v>6</v>
      </c>
      <c r="I4" s="4">
        <v>5</v>
      </c>
      <c r="J4" s="4" t="s">
        <v>1294</v>
      </c>
      <c r="K4" s="4">
        <v>2.34</v>
      </c>
      <c r="L4" s="4">
        <v>1.4</v>
      </c>
      <c r="M4" s="4">
        <v>0.23</v>
      </c>
      <c r="N4" s="4" t="s">
        <v>1353</v>
      </c>
      <c r="O4" s="4" t="str">
        <f>O3</f>
        <v>2015.7.2</v>
      </c>
      <c r="P4" s="4" t="s">
        <v>45</v>
      </c>
      <c r="Q4" s="4"/>
      <c r="R4" s="4"/>
    </row>
    <row r="5" ht="70" customHeight="1" spans="1:18">
      <c r="A5" s="4"/>
      <c r="B5" s="5" t="s">
        <v>1356</v>
      </c>
      <c r="C5" s="4" t="s">
        <v>89</v>
      </c>
      <c r="D5" s="4" t="str">
        <f t="shared" si="0"/>
        <v>女</v>
      </c>
      <c r="E5" s="4" t="s">
        <v>731</v>
      </c>
      <c r="F5" s="4" t="s">
        <v>146</v>
      </c>
      <c r="G5" s="4" t="s">
        <v>1352</v>
      </c>
      <c r="H5" s="4">
        <v>6</v>
      </c>
      <c r="I5" s="4">
        <v>5</v>
      </c>
      <c r="J5" s="4" t="s">
        <v>1294</v>
      </c>
      <c r="K5" s="4">
        <v>2.34</v>
      </c>
      <c r="L5" s="4">
        <v>1.4</v>
      </c>
      <c r="M5" s="4">
        <v>0.23</v>
      </c>
      <c r="N5" s="4" t="s">
        <v>1353</v>
      </c>
      <c r="O5" s="4" t="str">
        <f>O4</f>
        <v>2015.7.2</v>
      </c>
      <c r="P5" s="4" t="s">
        <v>45</v>
      </c>
      <c r="Q5" s="4"/>
      <c r="R5" s="4"/>
    </row>
    <row r="6" ht="70" customHeight="1" spans="1:18">
      <c r="A6" s="4"/>
      <c r="B6" s="5" t="s">
        <v>1357</v>
      </c>
      <c r="C6" s="4" t="s">
        <v>103</v>
      </c>
      <c r="D6" s="4" t="str">
        <f t="shared" si="0"/>
        <v>男</v>
      </c>
      <c r="E6" s="4" t="s">
        <v>1233</v>
      </c>
      <c r="F6" s="4" t="s">
        <v>193</v>
      </c>
      <c r="G6" s="4" t="s">
        <v>1352</v>
      </c>
      <c r="H6" s="4">
        <v>6</v>
      </c>
      <c r="I6" s="4">
        <v>5</v>
      </c>
      <c r="J6" s="4" t="s">
        <v>1294</v>
      </c>
      <c r="K6" s="4">
        <v>2.34</v>
      </c>
      <c r="L6" s="4">
        <v>1.4</v>
      </c>
      <c r="M6" s="4">
        <v>0.23</v>
      </c>
      <c r="N6" s="4" t="s">
        <v>1353</v>
      </c>
      <c r="O6" s="4" t="str">
        <f>O5</f>
        <v>2015.7.2</v>
      </c>
      <c r="P6" s="4" t="s">
        <v>45</v>
      </c>
      <c r="Q6" s="4"/>
      <c r="R6" s="4"/>
    </row>
    <row r="7" ht="70" customHeight="1" spans="1:18">
      <c r="A7" s="4"/>
      <c r="B7" s="5" t="s">
        <v>1358</v>
      </c>
      <c r="C7" s="4" t="s">
        <v>137</v>
      </c>
      <c r="D7" s="4" t="str">
        <f t="shared" si="0"/>
        <v>女</v>
      </c>
      <c r="E7" s="4" t="s">
        <v>573</v>
      </c>
      <c r="F7" s="4" t="s">
        <v>1359</v>
      </c>
      <c r="G7" s="4" t="s">
        <v>1352</v>
      </c>
      <c r="H7" s="4">
        <v>6</v>
      </c>
      <c r="I7" s="4">
        <v>5</v>
      </c>
      <c r="J7" s="4" t="s">
        <v>1294</v>
      </c>
      <c r="K7" s="4">
        <v>2.34</v>
      </c>
      <c r="L7" s="4">
        <v>1.4</v>
      </c>
      <c r="M7" s="4">
        <v>0.23</v>
      </c>
      <c r="N7" s="4" t="s">
        <v>1353</v>
      </c>
      <c r="O7" s="4" t="str">
        <f>O6</f>
        <v>2015.7.2</v>
      </c>
      <c r="P7" s="4"/>
      <c r="Q7" s="4" t="s">
        <v>66</v>
      </c>
      <c r="R7" s="4"/>
    </row>
    <row r="8" ht="70" customHeight="1" spans="1:18">
      <c r="A8" s="4">
        <v>2</v>
      </c>
      <c r="B8" s="5" t="s">
        <v>1360</v>
      </c>
      <c r="C8" s="4" t="s">
        <v>38</v>
      </c>
      <c r="D8" s="4" t="str">
        <f t="shared" si="0"/>
        <v>男</v>
      </c>
      <c r="E8" s="4" t="s">
        <v>1361</v>
      </c>
      <c r="F8" s="4" t="s">
        <v>73</v>
      </c>
      <c r="G8" s="4" t="s">
        <v>1352</v>
      </c>
      <c r="H8" s="4">
        <v>6</v>
      </c>
      <c r="I8" s="4">
        <v>5</v>
      </c>
      <c r="J8" s="4" t="s">
        <v>1294</v>
      </c>
      <c r="K8" s="4">
        <v>2.164</v>
      </c>
      <c r="L8" s="4">
        <v>2.164</v>
      </c>
      <c r="M8" s="4">
        <v>0</v>
      </c>
      <c r="N8" s="4" t="s">
        <v>1362</v>
      </c>
      <c r="O8" s="4" t="s">
        <v>76</v>
      </c>
      <c r="P8" s="4" t="s">
        <v>45</v>
      </c>
      <c r="Q8" s="4"/>
      <c r="R8" s="4"/>
    </row>
    <row r="9" ht="70" customHeight="1" spans="1:18">
      <c r="A9" s="4"/>
      <c r="B9" s="5" t="s">
        <v>1363</v>
      </c>
      <c r="C9" s="4" t="s">
        <v>78</v>
      </c>
      <c r="D9" s="4" t="str">
        <f t="shared" si="0"/>
        <v>女</v>
      </c>
      <c r="E9" s="4" t="s">
        <v>1176</v>
      </c>
      <c r="F9" s="4" t="s">
        <v>1364</v>
      </c>
      <c r="G9" s="4" t="s">
        <v>1352</v>
      </c>
      <c r="H9" s="4">
        <v>6</v>
      </c>
      <c r="I9" s="4">
        <v>5</v>
      </c>
      <c r="J9" s="4" t="s">
        <v>1294</v>
      </c>
      <c r="K9" s="4">
        <v>2.164</v>
      </c>
      <c r="L9" s="4">
        <v>2.164</v>
      </c>
      <c r="M9" s="4">
        <v>0</v>
      </c>
      <c r="N9" s="4" t="s">
        <v>1362</v>
      </c>
      <c r="O9" s="4" t="str">
        <f>O8</f>
        <v>2015.7.2</v>
      </c>
      <c r="P9" s="4" t="s">
        <v>45</v>
      </c>
      <c r="Q9" s="4"/>
      <c r="R9" s="4"/>
    </row>
    <row r="10" ht="70" customHeight="1" spans="1:18">
      <c r="A10" s="4">
        <v>2</v>
      </c>
      <c r="B10" s="5" t="s">
        <v>1365</v>
      </c>
      <c r="C10" s="4" t="s">
        <v>89</v>
      </c>
      <c r="D10" s="4" t="str">
        <f t="shared" si="0"/>
        <v>女</v>
      </c>
      <c r="E10" s="4" t="s">
        <v>1366</v>
      </c>
      <c r="F10" s="4" t="s">
        <v>1367</v>
      </c>
      <c r="G10" s="4" t="s">
        <v>1352</v>
      </c>
      <c r="H10" s="4">
        <v>6</v>
      </c>
      <c r="I10" s="4">
        <v>5</v>
      </c>
      <c r="J10" s="4" t="s">
        <v>1294</v>
      </c>
      <c r="K10" s="4">
        <v>2.164</v>
      </c>
      <c r="L10" s="4">
        <v>2.164</v>
      </c>
      <c r="M10" s="4">
        <v>0</v>
      </c>
      <c r="N10" s="4" t="s">
        <v>1362</v>
      </c>
      <c r="O10" s="4" t="str">
        <f>O9</f>
        <v>2015.7.2</v>
      </c>
      <c r="P10" s="4" t="s">
        <v>45</v>
      </c>
      <c r="Q10" s="4"/>
      <c r="R10" s="4"/>
    </row>
    <row r="11" ht="70" customHeight="1" spans="1:18">
      <c r="A11" s="4"/>
      <c r="B11" s="5" t="s">
        <v>1368</v>
      </c>
      <c r="C11" s="4" t="s">
        <v>103</v>
      </c>
      <c r="D11" s="4" t="str">
        <f t="shared" si="0"/>
        <v>男</v>
      </c>
      <c r="E11" s="4" t="s">
        <v>483</v>
      </c>
      <c r="F11" s="4" t="s">
        <v>65</v>
      </c>
      <c r="G11" s="4" t="s">
        <v>1352</v>
      </c>
      <c r="H11" s="4">
        <v>6</v>
      </c>
      <c r="I11" s="4">
        <v>5</v>
      </c>
      <c r="J11" s="4" t="s">
        <v>1294</v>
      </c>
      <c r="K11" s="4">
        <v>2.164</v>
      </c>
      <c r="L11" s="4">
        <v>2.164</v>
      </c>
      <c r="M11" s="4">
        <v>0</v>
      </c>
      <c r="N11" s="4" t="s">
        <v>1362</v>
      </c>
      <c r="O11" s="4" t="str">
        <f>O10</f>
        <v>2015.7.2</v>
      </c>
      <c r="P11" s="4" t="s">
        <v>45</v>
      </c>
      <c r="Q11" s="4"/>
      <c r="R11" s="4"/>
    </row>
    <row r="12" ht="70" customHeight="1" spans="1:18">
      <c r="A12" s="4"/>
      <c r="B12" s="5" t="s">
        <v>1369</v>
      </c>
      <c r="C12" s="4" t="s">
        <v>137</v>
      </c>
      <c r="D12" s="4" t="str">
        <f t="shared" si="0"/>
        <v>女</v>
      </c>
      <c r="E12" s="4" t="s">
        <v>106</v>
      </c>
      <c r="F12" s="4" t="s">
        <v>1370</v>
      </c>
      <c r="G12" s="4" t="s">
        <v>1352</v>
      </c>
      <c r="H12" s="4">
        <v>6</v>
      </c>
      <c r="I12" s="4">
        <v>5</v>
      </c>
      <c r="J12" s="4" t="s">
        <v>1294</v>
      </c>
      <c r="K12" s="4">
        <v>2.164</v>
      </c>
      <c r="L12" s="4">
        <v>2.164</v>
      </c>
      <c r="M12" s="4">
        <v>0</v>
      </c>
      <c r="N12" s="4" t="s">
        <v>1362</v>
      </c>
      <c r="O12" s="4" t="str">
        <f>O11</f>
        <v>2015.7.2</v>
      </c>
      <c r="P12" s="4" t="s">
        <v>45</v>
      </c>
      <c r="Q12" s="4"/>
      <c r="R12" s="4"/>
    </row>
    <row r="13" customHeight="1" spans="1:18">
      <c r="A13" s="4">
        <v>3</v>
      </c>
      <c r="B13" s="5" t="s">
        <v>1371</v>
      </c>
      <c r="C13" s="4" t="s">
        <v>38</v>
      </c>
      <c r="D13" s="4" t="str">
        <f t="shared" si="0"/>
        <v>男</v>
      </c>
      <c r="E13" s="4" t="s">
        <v>717</v>
      </c>
      <c r="F13" s="4" t="s">
        <v>193</v>
      </c>
      <c r="G13" s="4" t="s">
        <v>1352</v>
      </c>
      <c r="H13" s="4">
        <v>6</v>
      </c>
      <c r="I13" s="4">
        <v>5</v>
      </c>
      <c r="J13" s="4" t="s">
        <v>491</v>
      </c>
      <c r="K13" s="4">
        <v>3.094</v>
      </c>
      <c r="L13" s="4">
        <v>3.094</v>
      </c>
      <c r="M13" s="4">
        <v>0</v>
      </c>
      <c r="N13" s="4" t="s">
        <v>1372</v>
      </c>
      <c r="O13" s="4" t="s">
        <v>76</v>
      </c>
      <c r="P13" s="4" t="s">
        <v>45</v>
      </c>
      <c r="Q13" s="4"/>
      <c r="R13" s="4"/>
    </row>
    <row r="14" customHeight="1" spans="1:18">
      <c r="A14" s="4"/>
      <c r="B14" s="5" t="s">
        <v>1373</v>
      </c>
      <c r="C14" s="4" t="s">
        <v>78</v>
      </c>
      <c r="D14" s="4" t="str">
        <f t="shared" si="0"/>
        <v>女</v>
      </c>
      <c r="E14" s="4" t="s">
        <v>1324</v>
      </c>
      <c r="F14" s="4" t="s">
        <v>129</v>
      </c>
      <c r="G14" s="4" t="s">
        <v>1352</v>
      </c>
      <c r="H14" s="4">
        <v>6</v>
      </c>
      <c r="I14" s="4">
        <v>5</v>
      </c>
      <c r="J14" s="4" t="s">
        <v>491</v>
      </c>
      <c r="K14" s="4">
        <v>3.094</v>
      </c>
      <c r="L14" s="4">
        <v>3.094</v>
      </c>
      <c r="M14" s="4">
        <v>0</v>
      </c>
      <c r="N14" s="4" t="s">
        <v>1372</v>
      </c>
      <c r="O14" s="4" t="str">
        <f>O13</f>
        <v>2015.7.2</v>
      </c>
      <c r="P14" s="4" t="s">
        <v>45</v>
      </c>
      <c r="Q14" s="4"/>
      <c r="R14" s="4"/>
    </row>
    <row r="15" customHeight="1" spans="1:18">
      <c r="A15" s="4"/>
      <c r="B15" s="5" t="s">
        <v>1374</v>
      </c>
      <c r="C15" s="4" t="s">
        <v>103</v>
      </c>
      <c r="D15" s="4" t="str">
        <f t="shared" si="0"/>
        <v>男</v>
      </c>
      <c r="E15" s="4" t="s">
        <v>1375</v>
      </c>
      <c r="F15" s="4" t="s">
        <v>777</v>
      </c>
      <c r="G15" s="4" t="s">
        <v>1352</v>
      </c>
      <c r="H15" s="4">
        <v>6</v>
      </c>
      <c r="I15" s="4">
        <v>5</v>
      </c>
      <c r="J15" s="4" t="s">
        <v>491</v>
      </c>
      <c r="K15" s="4">
        <v>3.094</v>
      </c>
      <c r="L15" s="4">
        <v>3.094</v>
      </c>
      <c r="M15" s="4">
        <v>0</v>
      </c>
      <c r="N15" s="4" t="s">
        <v>1372</v>
      </c>
      <c r="O15" s="4" t="str">
        <f>O14</f>
        <v>2015.7.2</v>
      </c>
      <c r="P15" s="4"/>
      <c r="Q15" s="4" t="s">
        <v>66</v>
      </c>
      <c r="R15" s="4"/>
    </row>
    <row r="16" customHeight="1" spans="1:18">
      <c r="A16" s="4"/>
      <c r="B16" s="5" t="s">
        <v>1376</v>
      </c>
      <c r="C16" s="4" t="s">
        <v>89</v>
      </c>
      <c r="D16" s="4" t="str">
        <f t="shared" si="0"/>
        <v>女</v>
      </c>
      <c r="E16" s="4" t="s">
        <v>131</v>
      </c>
      <c r="F16" s="4" t="s">
        <v>871</v>
      </c>
      <c r="G16" s="4" t="s">
        <v>1352</v>
      </c>
      <c r="H16" s="4">
        <v>6</v>
      </c>
      <c r="I16" s="4">
        <v>5</v>
      </c>
      <c r="J16" s="4" t="s">
        <v>491</v>
      </c>
      <c r="K16" s="4">
        <v>3.094</v>
      </c>
      <c r="L16" s="4">
        <v>3.094</v>
      </c>
      <c r="M16" s="4">
        <v>0</v>
      </c>
      <c r="N16" s="4" t="s">
        <v>1372</v>
      </c>
      <c r="O16" s="4" t="str">
        <f>O15</f>
        <v>2015.7.2</v>
      </c>
      <c r="P16" s="4" t="s">
        <v>45</v>
      </c>
      <c r="Q16" s="4"/>
      <c r="R16" s="4"/>
    </row>
    <row r="17" customHeight="1" spans="1:18">
      <c r="A17" s="4"/>
      <c r="B17" s="5" t="s">
        <v>1377</v>
      </c>
      <c r="C17" s="4" t="s">
        <v>137</v>
      </c>
      <c r="D17" s="4" t="str">
        <f t="shared" si="0"/>
        <v>女</v>
      </c>
      <c r="E17" s="4" t="s">
        <v>776</v>
      </c>
      <c r="F17" s="4" t="s">
        <v>1378</v>
      </c>
      <c r="G17" s="4" t="s">
        <v>1352</v>
      </c>
      <c r="H17" s="4">
        <v>6</v>
      </c>
      <c r="I17" s="4">
        <v>5</v>
      </c>
      <c r="J17" s="4" t="s">
        <v>491</v>
      </c>
      <c r="K17" s="4">
        <v>3.094</v>
      </c>
      <c r="L17" s="4">
        <v>3.094</v>
      </c>
      <c r="M17" s="4">
        <v>0</v>
      </c>
      <c r="N17" s="4" t="s">
        <v>1372</v>
      </c>
      <c r="O17" s="4" t="str">
        <f>O16</f>
        <v>2015.7.2</v>
      </c>
      <c r="P17" s="4" t="s">
        <v>45</v>
      </c>
      <c r="Q17" s="4"/>
      <c r="R17" s="4"/>
    </row>
    <row r="18" ht="60" customHeight="1" spans="1:18">
      <c r="A18" s="4">
        <v>4</v>
      </c>
      <c r="B18" s="5" t="s">
        <v>1379</v>
      </c>
      <c r="C18" s="4" t="s">
        <v>38</v>
      </c>
      <c r="D18" s="4" t="str">
        <f t="shared" si="0"/>
        <v>男</v>
      </c>
      <c r="E18" s="4" t="s">
        <v>319</v>
      </c>
      <c r="F18" s="4" t="s">
        <v>222</v>
      </c>
      <c r="G18" s="4" t="s">
        <v>1352</v>
      </c>
      <c r="H18" s="4">
        <v>8</v>
      </c>
      <c r="I18" s="4">
        <v>6</v>
      </c>
      <c r="J18" s="4" t="s">
        <v>1380</v>
      </c>
      <c r="K18" s="4">
        <v>2.78</v>
      </c>
      <c r="L18" s="4">
        <v>0.68</v>
      </c>
      <c r="M18" s="4">
        <v>0.26</v>
      </c>
      <c r="N18" s="4" t="s">
        <v>1381</v>
      </c>
      <c r="O18" s="4" t="s">
        <v>1382</v>
      </c>
      <c r="P18" s="4" t="s">
        <v>45</v>
      </c>
      <c r="Q18" s="4"/>
      <c r="R18" s="4"/>
    </row>
    <row r="19" ht="60" customHeight="1" spans="1:18">
      <c r="A19" s="4"/>
      <c r="B19" s="4" t="s">
        <v>1383</v>
      </c>
      <c r="C19" s="4" t="s">
        <v>78</v>
      </c>
      <c r="D19" s="4" t="str">
        <f t="shared" si="0"/>
        <v>女</v>
      </c>
      <c r="E19" s="4" t="s">
        <v>1240</v>
      </c>
      <c r="F19" s="4" t="s">
        <v>468</v>
      </c>
      <c r="G19" s="4" t="s">
        <v>1352</v>
      </c>
      <c r="H19" s="4">
        <v>8</v>
      </c>
      <c r="I19" s="4">
        <v>6</v>
      </c>
      <c r="J19" s="4" t="s">
        <v>1380</v>
      </c>
      <c r="K19" s="4">
        <v>2.78</v>
      </c>
      <c r="L19" s="4">
        <v>0.68</v>
      </c>
      <c r="M19" s="4">
        <v>0.26</v>
      </c>
      <c r="N19" s="4" t="s">
        <v>1381</v>
      </c>
      <c r="O19" s="4" t="str">
        <f>O18</f>
        <v>2016.7.14</v>
      </c>
      <c r="P19" s="4" t="s">
        <v>45</v>
      </c>
      <c r="Q19" s="4"/>
      <c r="R19" s="4"/>
    </row>
    <row r="20" ht="60" customHeight="1" spans="1:18">
      <c r="A20" s="4"/>
      <c r="B20" s="4" t="s">
        <v>1384</v>
      </c>
      <c r="C20" s="4" t="s">
        <v>103</v>
      </c>
      <c r="D20" s="4" t="str">
        <f t="shared" si="0"/>
        <v>男</v>
      </c>
      <c r="E20" s="4" t="s">
        <v>465</v>
      </c>
      <c r="F20" s="4" t="s">
        <v>751</v>
      </c>
      <c r="G20" s="4" t="s">
        <v>1352</v>
      </c>
      <c r="H20" s="4">
        <v>8</v>
      </c>
      <c r="I20" s="4">
        <v>6</v>
      </c>
      <c r="J20" s="4" t="s">
        <v>1380</v>
      </c>
      <c r="K20" s="4">
        <v>2.78</v>
      </c>
      <c r="L20" s="4">
        <v>0.68</v>
      </c>
      <c r="M20" s="4">
        <v>0.26</v>
      </c>
      <c r="N20" s="4" t="s">
        <v>1381</v>
      </c>
      <c r="O20" s="4" t="str">
        <f>O19</f>
        <v>2016.7.14</v>
      </c>
      <c r="P20" s="4"/>
      <c r="Q20" s="4" t="s">
        <v>66</v>
      </c>
      <c r="R20" s="4"/>
    </row>
    <row r="21" ht="56" customHeight="1" spans="1:18">
      <c r="A21" s="4">
        <v>4</v>
      </c>
      <c r="B21" s="5" t="s">
        <v>1385</v>
      </c>
      <c r="C21" s="4" t="s">
        <v>137</v>
      </c>
      <c r="D21" s="4" t="str">
        <f t="shared" si="0"/>
        <v>女</v>
      </c>
      <c r="E21" s="4" t="s">
        <v>1386</v>
      </c>
      <c r="F21" s="4" t="s">
        <v>1387</v>
      </c>
      <c r="G21" s="4" t="s">
        <v>1352</v>
      </c>
      <c r="H21" s="4">
        <v>8</v>
      </c>
      <c r="I21" s="4">
        <v>6</v>
      </c>
      <c r="J21" s="4" t="s">
        <v>1380</v>
      </c>
      <c r="K21" s="4">
        <v>2.78</v>
      </c>
      <c r="L21" s="4">
        <v>0.68</v>
      </c>
      <c r="M21" s="4">
        <v>0.26</v>
      </c>
      <c r="N21" s="4" t="s">
        <v>1381</v>
      </c>
      <c r="O21" s="4" t="str">
        <f>O20</f>
        <v>2016.7.14</v>
      </c>
      <c r="P21" s="4" t="s">
        <v>45</v>
      </c>
      <c r="Q21" s="4"/>
      <c r="R21" s="4"/>
    </row>
    <row r="22" ht="55" customHeight="1" spans="1:18">
      <c r="A22" s="4"/>
      <c r="B22" s="4" t="s">
        <v>1388</v>
      </c>
      <c r="C22" s="4" t="s">
        <v>103</v>
      </c>
      <c r="D22" s="4" t="str">
        <f t="shared" si="0"/>
        <v>男</v>
      </c>
      <c r="E22" s="4" t="s">
        <v>1389</v>
      </c>
      <c r="F22" s="4" t="s">
        <v>257</v>
      </c>
      <c r="G22" s="4" t="s">
        <v>1352</v>
      </c>
      <c r="H22" s="4">
        <v>8</v>
      </c>
      <c r="I22" s="4">
        <v>6</v>
      </c>
      <c r="J22" s="4" t="s">
        <v>1380</v>
      </c>
      <c r="K22" s="4">
        <v>2.78</v>
      </c>
      <c r="L22" s="4">
        <v>0.68</v>
      </c>
      <c r="M22" s="4">
        <v>0.26</v>
      </c>
      <c r="N22" s="4" t="s">
        <v>1381</v>
      </c>
      <c r="O22" s="4" t="str">
        <f>O21</f>
        <v>2016.7.14</v>
      </c>
      <c r="P22" s="4"/>
      <c r="Q22" s="4" t="s">
        <v>66</v>
      </c>
      <c r="R22" s="4"/>
    </row>
    <row r="23" ht="55" customHeight="1" spans="1:18">
      <c r="A23" s="4"/>
      <c r="B23" s="4" t="s">
        <v>1390</v>
      </c>
      <c r="C23" s="4" t="s">
        <v>137</v>
      </c>
      <c r="D23" s="4" t="str">
        <f t="shared" si="0"/>
        <v>女</v>
      </c>
      <c r="E23" s="4" t="s">
        <v>1391</v>
      </c>
      <c r="F23" s="4" t="s">
        <v>1392</v>
      </c>
      <c r="G23" s="4" t="s">
        <v>1352</v>
      </c>
      <c r="H23" s="4">
        <v>8</v>
      </c>
      <c r="I23" s="4">
        <v>6</v>
      </c>
      <c r="J23" s="4" t="s">
        <v>1380</v>
      </c>
      <c r="K23" s="4">
        <v>2.78</v>
      </c>
      <c r="L23" s="4">
        <v>0.68</v>
      </c>
      <c r="M23" s="4">
        <v>0.26</v>
      </c>
      <c r="N23" s="4" t="s">
        <v>1381</v>
      </c>
      <c r="O23" s="4" t="str">
        <f>O22</f>
        <v>2016.7.14</v>
      </c>
      <c r="P23" s="4"/>
      <c r="Q23" s="4" t="s">
        <v>66</v>
      </c>
      <c r="R23" s="4"/>
    </row>
    <row r="24" ht="68" customHeight="1" spans="1:18">
      <c r="A24" s="4">
        <v>5</v>
      </c>
      <c r="B24" s="5" t="s">
        <v>1393</v>
      </c>
      <c r="C24" s="4" t="s">
        <v>38</v>
      </c>
      <c r="D24" s="4" t="str">
        <f t="shared" si="0"/>
        <v>男</v>
      </c>
      <c r="E24" s="4" t="s">
        <v>379</v>
      </c>
      <c r="F24" s="4" t="s">
        <v>86</v>
      </c>
      <c r="G24" s="4" t="s">
        <v>1352</v>
      </c>
      <c r="H24" s="4">
        <v>7</v>
      </c>
      <c r="I24" s="4">
        <v>6</v>
      </c>
      <c r="J24" s="4" t="s">
        <v>1294</v>
      </c>
      <c r="K24" s="4">
        <v>4.05</v>
      </c>
      <c r="L24" s="4">
        <v>2.45</v>
      </c>
      <c r="M24" s="4">
        <v>0.22</v>
      </c>
      <c r="N24" s="4" t="s">
        <v>1394</v>
      </c>
      <c r="O24" s="4" t="s">
        <v>76</v>
      </c>
      <c r="P24" s="4"/>
      <c r="Q24" s="4" t="s">
        <v>66</v>
      </c>
      <c r="R24" s="4"/>
    </row>
    <row r="25" ht="66" customHeight="1" spans="1:18">
      <c r="A25" s="4"/>
      <c r="B25" s="5" t="s">
        <v>1395</v>
      </c>
      <c r="C25" s="4" t="s">
        <v>78</v>
      </c>
      <c r="D25" s="4" t="str">
        <f t="shared" si="0"/>
        <v>女</v>
      </c>
      <c r="E25" s="4" t="s">
        <v>1396</v>
      </c>
      <c r="F25" s="4" t="s">
        <v>1397</v>
      </c>
      <c r="G25" s="4" t="s">
        <v>1352</v>
      </c>
      <c r="H25" s="4">
        <v>7</v>
      </c>
      <c r="I25" s="4">
        <v>6</v>
      </c>
      <c r="J25" s="4" t="s">
        <v>1294</v>
      </c>
      <c r="K25" s="4">
        <v>4.05</v>
      </c>
      <c r="L25" s="4">
        <v>2.45</v>
      </c>
      <c r="M25" s="4">
        <v>0.22</v>
      </c>
      <c r="N25" s="4" t="s">
        <v>1394</v>
      </c>
      <c r="O25" s="4" t="str">
        <f>O24</f>
        <v>2015.7.2</v>
      </c>
      <c r="P25" s="4" t="s">
        <v>45</v>
      </c>
      <c r="Q25" s="4"/>
      <c r="R25" s="4"/>
    </row>
    <row r="26" ht="64" customHeight="1" spans="1:18">
      <c r="A26" s="4"/>
      <c r="B26" s="5" t="s">
        <v>1398</v>
      </c>
      <c r="C26" s="4" t="s">
        <v>89</v>
      </c>
      <c r="D26" s="4" t="str">
        <f t="shared" si="0"/>
        <v>女</v>
      </c>
      <c r="E26" s="4" t="s">
        <v>1399</v>
      </c>
      <c r="F26" s="4" t="s">
        <v>1400</v>
      </c>
      <c r="G26" s="4" t="s">
        <v>1352</v>
      </c>
      <c r="H26" s="4">
        <v>7</v>
      </c>
      <c r="I26" s="4">
        <v>6</v>
      </c>
      <c r="J26" s="4" t="s">
        <v>1294</v>
      </c>
      <c r="K26" s="4">
        <v>4.05</v>
      </c>
      <c r="L26" s="4">
        <v>2.45</v>
      </c>
      <c r="M26" s="4">
        <v>0.22</v>
      </c>
      <c r="N26" s="4" t="s">
        <v>1394</v>
      </c>
      <c r="O26" s="4" t="str">
        <f>O25</f>
        <v>2015.7.2</v>
      </c>
      <c r="P26" s="4" t="s">
        <v>45</v>
      </c>
      <c r="Q26" s="4"/>
      <c r="R26" s="4"/>
    </row>
    <row r="27" ht="68" customHeight="1" spans="1:18">
      <c r="A27" s="4"/>
      <c r="B27" s="5" t="s">
        <v>1401</v>
      </c>
      <c r="C27" s="4" t="s">
        <v>58</v>
      </c>
      <c r="D27" s="4" t="str">
        <f t="shared" si="0"/>
        <v>男</v>
      </c>
      <c r="E27" s="4" t="s">
        <v>1402</v>
      </c>
      <c r="F27" s="4" t="s">
        <v>751</v>
      </c>
      <c r="G27" s="4" t="s">
        <v>1352</v>
      </c>
      <c r="H27" s="4">
        <v>7</v>
      </c>
      <c r="I27" s="4">
        <v>6</v>
      </c>
      <c r="J27" s="4" t="s">
        <v>1294</v>
      </c>
      <c r="K27" s="4">
        <v>4.05</v>
      </c>
      <c r="L27" s="4">
        <v>2.45</v>
      </c>
      <c r="M27" s="4">
        <v>0.22</v>
      </c>
      <c r="N27" s="4" t="s">
        <v>1394</v>
      </c>
      <c r="O27" s="4" t="str">
        <f>O26</f>
        <v>2015.7.2</v>
      </c>
      <c r="P27" s="4" t="s">
        <v>45</v>
      </c>
      <c r="Q27" s="4"/>
      <c r="R27" s="4" t="s">
        <v>1403</v>
      </c>
    </row>
    <row r="28" ht="68" customHeight="1" spans="1:18">
      <c r="A28" s="4"/>
      <c r="B28" s="5" t="s">
        <v>1404</v>
      </c>
      <c r="C28" s="4" t="s">
        <v>47</v>
      </c>
      <c r="D28" s="4" t="str">
        <f t="shared" si="0"/>
        <v>女</v>
      </c>
      <c r="E28" s="4" t="s">
        <v>1405</v>
      </c>
      <c r="F28" s="4" t="s">
        <v>83</v>
      </c>
      <c r="G28" s="4" t="s">
        <v>1352</v>
      </c>
      <c r="H28" s="4">
        <v>7</v>
      </c>
      <c r="I28" s="4">
        <v>6</v>
      </c>
      <c r="J28" s="4" t="s">
        <v>1294</v>
      </c>
      <c r="K28" s="4">
        <v>4.05</v>
      </c>
      <c r="L28" s="4">
        <v>2.45</v>
      </c>
      <c r="M28" s="4">
        <v>0.22</v>
      </c>
      <c r="N28" s="4" t="s">
        <v>1394</v>
      </c>
      <c r="O28" s="4" t="str">
        <f>O27</f>
        <v>2015.7.2</v>
      </c>
      <c r="P28" s="4" t="s">
        <v>45</v>
      </c>
      <c r="Q28" s="4"/>
      <c r="R28" s="4"/>
    </row>
    <row r="29" ht="65" customHeight="1" spans="1:18">
      <c r="A29" s="4"/>
      <c r="B29" s="5" t="s">
        <v>1406</v>
      </c>
      <c r="C29" s="4" t="s">
        <v>89</v>
      </c>
      <c r="D29" s="4" t="str">
        <f t="shared" si="0"/>
        <v>女</v>
      </c>
      <c r="E29" s="4" t="s">
        <v>371</v>
      </c>
      <c r="F29" s="4" t="s">
        <v>304</v>
      </c>
      <c r="G29" s="4" t="s">
        <v>1352</v>
      </c>
      <c r="H29" s="4">
        <v>7</v>
      </c>
      <c r="I29" s="4">
        <v>6</v>
      </c>
      <c r="J29" s="4" t="s">
        <v>1294</v>
      </c>
      <c r="K29" s="4">
        <v>4.05</v>
      </c>
      <c r="L29" s="4">
        <v>2.45</v>
      </c>
      <c r="M29" s="4">
        <v>0.22</v>
      </c>
      <c r="N29" s="4" t="s">
        <v>1394</v>
      </c>
      <c r="O29" s="4" t="str">
        <f>O28</f>
        <v>2015.7.2</v>
      </c>
      <c r="P29" s="4" t="s">
        <v>45</v>
      </c>
      <c r="Q29" s="4"/>
      <c r="R29" s="4"/>
    </row>
    <row r="30" ht="69" customHeight="1" spans="1:18">
      <c r="A30" s="4">
        <v>6</v>
      </c>
      <c r="B30" s="5" t="s">
        <v>1407</v>
      </c>
      <c r="C30" s="4" t="s">
        <v>38</v>
      </c>
      <c r="D30" s="4" t="str">
        <f t="shared" si="0"/>
        <v>男</v>
      </c>
      <c r="E30" s="4" t="s">
        <v>1108</v>
      </c>
      <c r="F30" s="4" t="s">
        <v>245</v>
      </c>
      <c r="G30" s="4" t="s">
        <v>1352</v>
      </c>
      <c r="H30" s="4">
        <v>4</v>
      </c>
      <c r="I30" s="4">
        <v>4</v>
      </c>
      <c r="J30" s="4" t="s">
        <v>1408</v>
      </c>
      <c r="K30" s="4">
        <v>0.92</v>
      </c>
      <c r="L30" s="4">
        <v>0.72</v>
      </c>
      <c r="M30" s="4">
        <v>0.05</v>
      </c>
      <c r="N30" s="4" t="s">
        <v>1409</v>
      </c>
      <c r="O30" s="4" t="s">
        <v>1410</v>
      </c>
      <c r="P30" s="4" t="s">
        <v>45</v>
      </c>
      <c r="Q30" s="4"/>
      <c r="R30" s="4"/>
    </row>
    <row r="31" ht="69" customHeight="1" spans="1:18">
      <c r="A31" s="4"/>
      <c r="B31" s="5" t="s">
        <v>1411</v>
      </c>
      <c r="C31" s="4" t="s">
        <v>103</v>
      </c>
      <c r="D31" s="4" t="str">
        <f t="shared" si="0"/>
        <v>男</v>
      </c>
      <c r="E31" s="4" t="s">
        <v>1412</v>
      </c>
      <c r="F31" s="4" t="s">
        <v>65</v>
      </c>
      <c r="G31" s="4" t="s">
        <v>1352</v>
      </c>
      <c r="H31" s="4">
        <v>4</v>
      </c>
      <c r="I31" s="4">
        <v>4</v>
      </c>
      <c r="J31" s="4" t="s">
        <v>1408</v>
      </c>
      <c r="K31" s="4">
        <v>0.92</v>
      </c>
      <c r="L31" s="4">
        <v>0.72</v>
      </c>
      <c r="M31" s="4">
        <v>0.05</v>
      </c>
      <c r="N31" s="4" t="s">
        <v>1409</v>
      </c>
      <c r="O31" s="4" t="str">
        <f>O30</f>
        <v>2019.8.1</v>
      </c>
      <c r="P31" s="4"/>
      <c r="Q31" s="4" t="s">
        <v>66</v>
      </c>
      <c r="R31" s="4"/>
    </row>
    <row r="32" ht="69" customHeight="1" spans="1:18">
      <c r="A32" s="4"/>
      <c r="B32" s="5" t="s">
        <v>1413</v>
      </c>
      <c r="C32" s="4" t="s">
        <v>78</v>
      </c>
      <c r="D32" s="4" t="str">
        <f t="shared" si="0"/>
        <v>女</v>
      </c>
      <c r="E32" s="4" t="s">
        <v>1414</v>
      </c>
      <c r="F32" s="4" t="s">
        <v>98</v>
      </c>
      <c r="G32" s="4" t="s">
        <v>1352</v>
      </c>
      <c r="H32" s="4">
        <v>4</v>
      </c>
      <c r="I32" s="4">
        <v>4</v>
      </c>
      <c r="J32" s="4" t="s">
        <v>1408</v>
      </c>
      <c r="K32" s="4">
        <v>0.92</v>
      </c>
      <c r="L32" s="4">
        <v>0.72</v>
      </c>
      <c r="M32" s="4">
        <v>0.05</v>
      </c>
      <c r="N32" s="4" t="s">
        <v>1409</v>
      </c>
      <c r="O32" s="4" t="str">
        <f>O31</f>
        <v>2019.8.1</v>
      </c>
      <c r="P32" s="4" t="s">
        <v>45</v>
      </c>
      <c r="Q32" s="4"/>
      <c r="R32" s="4"/>
    </row>
    <row r="33" ht="69" customHeight="1" spans="1:18">
      <c r="A33" s="4"/>
      <c r="B33" s="5" t="s">
        <v>1415</v>
      </c>
      <c r="C33" s="4" t="s">
        <v>89</v>
      </c>
      <c r="D33" s="4" t="str">
        <f t="shared" si="0"/>
        <v>女</v>
      </c>
      <c r="E33" s="4" t="s">
        <v>1416</v>
      </c>
      <c r="F33" s="4" t="s">
        <v>122</v>
      </c>
      <c r="G33" s="4" t="s">
        <v>1352</v>
      </c>
      <c r="H33" s="4">
        <v>4</v>
      </c>
      <c r="I33" s="4">
        <v>4</v>
      </c>
      <c r="J33" s="4" t="s">
        <v>1408</v>
      </c>
      <c r="K33" s="4">
        <v>0.92</v>
      </c>
      <c r="L33" s="4">
        <v>0.72</v>
      </c>
      <c r="M33" s="4">
        <v>0.05</v>
      </c>
      <c r="N33" s="4" t="s">
        <v>1409</v>
      </c>
      <c r="O33" s="4" t="str">
        <f>O32</f>
        <v>2019.8.1</v>
      </c>
      <c r="P33" s="4" t="s">
        <v>45</v>
      </c>
      <c r="Q33" s="4"/>
      <c r="R33" s="4"/>
    </row>
    <row r="34" ht="69" customHeight="1" spans="1:18">
      <c r="A34" s="5">
        <v>7</v>
      </c>
      <c r="B34" s="4" t="s">
        <v>1417</v>
      </c>
      <c r="C34" s="4" t="s">
        <v>38</v>
      </c>
      <c r="D34" s="4" t="str">
        <f t="shared" ref="D34:D39" si="1">IF(MOD(MID(F34,17,1),2)=0,"女","男")</f>
        <v>男</v>
      </c>
      <c r="E34" s="4" t="s">
        <v>1262</v>
      </c>
      <c r="F34" s="4" t="s">
        <v>60</v>
      </c>
      <c r="G34" s="4" t="s">
        <v>1352</v>
      </c>
      <c r="H34" s="4">
        <v>8</v>
      </c>
      <c r="I34" s="4">
        <v>6</v>
      </c>
      <c r="J34" s="4" t="s">
        <v>1294</v>
      </c>
      <c r="K34" s="4">
        <v>3.03</v>
      </c>
      <c r="L34" s="4">
        <v>2.26</v>
      </c>
      <c r="M34" s="4">
        <v>0.096</v>
      </c>
      <c r="N34" s="4" t="s">
        <v>1418</v>
      </c>
      <c r="O34" s="4" t="s">
        <v>76</v>
      </c>
      <c r="P34" s="4" t="s">
        <v>45</v>
      </c>
      <c r="Q34" s="4"/>
      <c r="R34" s="4"/>
    </row>
    <row r="35" ht="69" customHeight="1" spans="1:18">
      <c r="A35" s="5"/>
      <c r="B35" s="4" t="s">
        <v>1419</v>
      </c>
      <c r="C35" s="4" t="s">
        <v>78</v>
      </c>
      <c r="D35" s="4" t="str">
        <f t="shared" si="1"/>
        <v>女</v>
      </c>
      <c r="E35" s="4" t="s">
        <v>1233</v>
      </c>
      <c r="F35" s="4" t="s">
        <v>1420</v>
      </c>
      <c r="G35" s="4" t="s">
        <v>1352</v>
      </c>
      <c r="H35" s="4">
        <v>8</v>
      </c>
      <c r="I35" s="4">
        <v>6</v>
      </c>
      <c r="J35" s="4" t="s">
        <v>1294</v>
      </c>
      <c r="K35" s="4">
        <v>3.03</v>
      </c>
      <c r="L35" s="4">
        <v>2.26</v>
      </c>
      <c r="M35" s="4">
        <v>0.096</v>
      </c>
      <c r="N35" s="4" t="s">
        <v>1418</v>
      </c>
      <c r="O35" s="4" t="str">
        <f>O34</f>
        <v>2015.7.2</v>
      </c>
      <c r="P35" s="4"/>
      <c r="Q35" s="4" t="s">
        <v>66</v>
      </c>
      <c r="R35" s="4"/>
    </row>
    <row r="36" ht="72" customHeight="1" spans="1:18">
      <c r="A36" s="5"/>
      <c r="B36" s="4" t="s">
        <v>1421</v>
      </c>
      <c r="C36" s="4" t="s">
        <v>103</v>
      </c>
      <c r="D36" s="4" t="str">
        <f t="shared" si="1"/>
        <v>男</v>
      </c>
      <c r="E36" s="4" t="s">
        <v>163</v>
      </c>
      <c r="F36" s="4" t="s">
        <v>308</v>
      </c>
      <c r="G36" s="4" t="s">
        <v>1352</v>
      </c>
      <c r="H36" s="4">
        <v>8</v>
      </c>
      <c r="I36" s="4">
        <v>6</v>
      </c>
      <c r="J36" s="4" t="s">
        <v>1294</v>
      </c>
      <c r="K36" s="4">
        <v>3.03</v>
      </c>
      <c r="L36" s="4">
        <v>2.26</v>
      </c>
      <c r="M36" s="4">
        <v>0.096</v>
      </c>
      <c r="N36" s="4" t="s">
        <v>1418</v>
      </c>
      <c r="O36" s="4" t="str">
        <f>O35</f>
        <v>2015.7.2</v>
      </c>
      <c r="P36" s="4"/>
      <c r="Q36" s="4" t="s">
        <v>66</v>
      </c>
      <c r="R36" s="4"/>
    </row>
    <row r="37" ht="72" customHeight="1" spans="1:18">
      <c r="A37" s="5"/>
      <c r="B37" s="4" t="s">
        <v>1422</v>
      </c>
      <c r="C37" s="4" t="s">
        <v>137</v>
      </c>
      <c r="D37" s="4" t="str">
        <f t="shared" si="1"/>
        <v>女</v>
      </c>
      <c r="E37" s="4" t="s">
        <v>241</v>
      </c>
      <c r="F37" s="4" t="s">
        <v>1423</v>
      </c>
      <c r="G37" s="4" t="s">
        <v>1352</v>
      </c>
      <c r="H37" s="4">
        <v>8</v>
      </c>
      <c r="I37" s="4">
        <v>6</v>
      </c>
      <c r="J37" s="4" t="s">
        <v>1294</v>
      </c>
      <c r="K37" s="4">
        <v>3.03</v>
      </c>
      <c r="L37" s="4">
        <v>2.26</v>
      </c>
      <c r="M37" s="4">
        <v>0.096</v>
      </c>
      <c r="N37" s="4" t="s">
        <v>1418</v>
      </c>
      <c r="O37" s="4" t="str">
        <f>O36</f>
        <v>2015.7.2</v>
      </c>
      <c r="P37" s="4"/>
      <c r="Q37" s="4" t="s">
        <v>66</v>
      </c>
      <c r="R37" s="4"/>
    </row>
    <row r="38" ht="72" customHeight="1" spans="1:18">
      <c r="A38" s="5">
        <v>7</v>
      </c>
      <c r="B38" s="4" t="s">
        <v>1424</v>
      </c>
      <c r="C38" s="4" t="s">
        <v>103</v>
      </c>
      <c r="D38" s="4" t="str">
        <f t="shared" si="1"/>
        <v>男</v>
      </c>
      <c r="E38" s="4" t="s">
        <v>1227</v>
      </c>
      <c r="F38" s="4" t="s">
        <v>104</v>
      </c>
      <c r="G38" s="4" t="s">
        <v>1352</v>
      </c>
      <c r="H38" s="4">
        <v>8</v>
      </c>
      <c r="I38" s="4">
        <v>6</v>
      </c>
      <c r="J38" s="4" t="s">
        <v>1294</v>
      </c>
      <c r="K38" s="4">
        <v>3.03</v>
      </c>
      <c r="L38" s="4">
        <v>2.26</v>
      </c>
      <c r="M38" s="4">
        <v>0.096</v>
      </c>
      <c r="N38" s="4" t="s">
        <v>1418</v>
      </c>
      <c r="O38" s="4" t="str">
        <f>O37</f>
        <v>2015.7.2</v>
      </c>
      <c r="P38" s="4" t="s">
        <v>45</v>
      </c>
      <c r="Q38" s="4"/>
      <c r="R38" s="4"/>
    </row>
    <row r="39" ht="72" customHeight="1" spans="1:18">
      <c r="A39" s="5"/>
      <c r="B39" s="4" t="s">
        <v>1425</v>
      </c>
      <c r="C39" s="4" t="s">
        <v>229</v>
      </c>
      <c r="D39" s="4" t="str">
        <f t="shared" si="1"/>
        <v>女</v>
      </c>
      <c r="E39" s="4" t="s">
        <v>1045</v>
      </c>
      <c r="F39" s="4" t="s">
        <v>1426</v>
      </c>
      <c r="G39" s="4" t="s">
        <v>1352</v>
      </c>
      <c r="H39" s="4">
        <v>8</v>
      </c>
      <c r="I39" s="4">
        <v>6</v>
      </c>
      <c r="J39" s="4" t="s">
        <v>1294</v>
      </c>
      <c r="K39" s="4">
        <v>3.03</v>
      </c>
      <c r="L39" s="4">
        <v>2.26</v>
      </c>
      <c r="M39" s="4">
        <v>0.096</v>
      </c>
      <c r="N39" s="4" t="s">
        <v>1418</v>
      </c>
      <c r="O39" s="4" t="str">
        <f>O38</f>
        <v>2015.7.2</v>
      </c>
      <c r="P39" s="4" t="s">
        <v>45</v>
      </c>
      <c r="Q39" s="4"/>
      <c r="R39" s="4"/>
    </row>
    <row r="40" ht="39" customHeight="1" spans="1:18">
      <c r="A40" s="4">
        <v>8</v>
      </c>
      <c r="B40" s="4" t="s">
        <v>1427</v>
      </c>
      <c r="C40" s="4" t="s">
        <v>38</v>
      </c>
      <c r="D40" s="4" t="str">
        <f t="shared" ref="D40:D59" si="2">IF(MOD(MID(F40,17,1),2)=0,"女","男")</f>
        <v>女</v>
      </c>
      <c r="E40" s="4" t="s">
        <v>1428</v>
      </c>
      <c r="F40" s="4" t="s">
        <v>83</v>
      </c>
      <c r="G40" s="4" t="s">
        <v>1352</v>
      </c>
      <c r="H40" s="4">
        <v>1</v>
      </c>
      <c r="I40" s="4">
        <v>1</v>
      </c>
      <c r="J40" s="4" t="s">
        <v>491</v>
      </c>
      <c r="K40" s="4">
        <v>1.72</v>
      </c>
      <c r="L40" s="4">
        <v>1.72</v>
      </c>
      <c r="M40" s="4">
        <v>0</v>
      </c>
      <c r="N40" s="4" t="s">
        <v>1362</v>
      </c>
      <c r="O40" s="4" t="s">
        <v>76</v>
      </c>
      <c r="P40" s="4" t="s">
        <v>45</v>
      </c>
      <c r="Q40" s="4"/>
      <c r="R40" s="4" t="s">
        <v>1429</v>
      </c>
    </row>
    <row r="41" s="1" customFormat="1" ht="96" customHeight="1" spans="1:18">
      <c r="A41" s="4">
        <v>9</v>
      </c>
      <c r="B41" s="4" t="s">
        <v>1430</v>
      </c>
      <c r="C41" s="4" t="s">
        <v>38</v>
      </c>
      <c r="D41" s="4" t="str">
        <f t="shared" si="2"/>
        <v>男</v>
      </c>
      <c r="E41" s="4" t="s">
        <v>316</v>
      </c>
      <c r="F41" s="4" t="s">
        <v>257</v>
      </c>
      <c r="G41" s="4" t="s">
        <v>1352</v>
      </c>
      <c r="H41" s="4">
        <v>5</v>
      </c>
      <c r="I41" s="4">
        <v>4</v>
      </c>
      <c r="J41" s="4" t="s">
        <v>1431</v>
      </c>
      <c r="K41" s="4">
        <v>2.4</v>
      </c>
      <c r="L41" s="4">
        <v>2.34</v>
      </c>
      <c r="M41" s="4">
        <v>0.01</v>
      </c>
      <c r="N41" s="4" t="s">
        <v>1432</v>
      </c>
      <c r="O41" s="4" t="s">
        <v>76</v>
      </c>
      <c r="P41" s="4" t="s">
        <v>45</v>
      </c>
      <c r="Q41" s="4"/>
      <c r="R41" s="4" t="s">
        <v>1433</v>
      </c>
    </row>
    <row r="42" ht="97" customHeight="1" spans="1:18">
      <c r="A42" s="4"/>
      <c r="B42" s="4" t="s">
        <v>1434</v>
      </c>
      <c r="C42" s="4" t="s">
        <v>78</v>
      </c>
      <c r="D42" s="4" t="str">
        <f t="shared" si="2"/>
        <v>女</v>
      </c>
      <c r="E42" s="4" t="s">
        <v>1435</v>
      </c>
      <c r="F42" s="4" t="s">
        <v>251</v>
      </c>
      <c r="G42" s="4" t="s">
        <v>1352</v>
      </c>
      <c r="H42" s="4">
        <v>5</v>
      </c>
      <c r="I42" s="4">
        <v>4</v>
      </c>
      <c r="J42" s="4" t="s">
        <v>1431</v>
      </c>
      <c r="K42" s="4">
        <v>2.4</v>
      </c>
      <c r="L42" s="4">
        <v>2.34</v>
      </c>
      <c r="M42" s="4">
        <v>0.01</v>
      </c>
      <c r="N42" s="4" t="s">
        <v>1432</v>
      </c>
      <c r="O42" s="4" t="str">
        <f>O41</f>
        <v>2015.7.2</v>
      </c>
      <c r="P42" s="4" t="s">
        <v>45</v>
      </c>
      <c r="Q42" s="4"/>
      <c r="R42" s="4" t="s">
        <v>1436</v>
      </c>
    </row>
    <row r="43" ht="98" customHeight="1" spans="1:18">
      <c r="A43" s="4"/>
      <c r="B43" s="4" t="s">
        <v>1437</v>
      </c>
      <c r="C43" s="4" t="s">
        <v>103</v>
      </c>
      <c r="D43" s="4" t="str">
        <f t="shared" si="2"/>
        <v>男</v>
      </c>
      <c r="E43" s="4" t="s">
        <v>749</v>
      </c>
      <c r="F43" s="4" t="s">
        <v>1438</v>
      </c>
      <c r="G43" s="4" t="s">
        <v>1352</v>
      </c>
      <c r="H43" s="4">
        <v>5</v>
      </c>
      <c r="I43" s="4">
        <v>4</v>
      </c>
      <c r="J43" s="4" t="s">
        <v>1431</v>
      </c>
      <c r="K43" s="4">
        <v>2.4</v>
      </c>
      <c r="L43" s="4">
        <v>2.34</v>
      </c>
      <c r="M43" s="4">
        <v>0.01</v>
      </c>
      <c r="N43" s="4" t="s">
        <v>1432</v>
      </c>
      <c r="O43" s="4" t="str">
        <f>O42</f>
        <v>2015.7.2</v>
      </c>
      <c r="P43" s="4"/>
      <c r="Q43" s="4" t="s">
        <v>66</v>
      </c>
      <c r="R43" s="4"/>
    </row>
    <row r="44" ht="96" customHeight="1" spans="1:18">
      <c r="A44" s="4"/>
      <c r="B44" s="4" t="s">
        <v>1439</v>
      </c>
      <c r="C44" s="4" t="s">
        <v>137</v>
      </c>
      <c r="D44" s="4" t="str">
        <f t="shared" si="2"/>
        <v>女</v>
      </c>
      <c r="E44" s="4" t="s">
        <v>967</v>
      </c>
      <c r="F44" s="4" t="s">
        <v>1440</v>
      </c>
      <c r="G44" s="4" t="s">
        <v>1352</v>
      </c>
      <c r="H44" s="4">
        <v>5</v>
      </c>
      <c r="I44" s="4">
        <v>4</v>
      </c>
      <c r="J44" s="4" t="s">
        <v>1431</v>
      </c>
      <c r="K44" s="4">
        <v>2.4</v>
      </c>
      <c r="L44" s="4">
        <v>2.34</v>
      </c>
      <c r="M44" s="4">
        <v>0.01</v>
      </c>
      <c r="N44" s="4" t="s">
        <v>1432</v>
      </c>
      <c r="O44" s="4" t="str">
        <f>O43</f>
        <v>2015.7.2</v>
      </c>
      <c r="P44" s="4"/>
      <c r="Q44" s="4" t="s">
        <v>66</v>
      </c>
      <c r="R44" s="4"/>
    </row>
    <row r="45" ht="154" customHeight="1" spans="1:18">
      <c r="A45" s="4">
        <v>10</v>
      </c>
      <c r="B45" s="4" t="s">
        <v>1441</v>
      </c>
      <c r="C45" s="4" t="s">
        <v>38</v>
      </c>
      <c r="D45" s="4" t="str">
        <f t="shared" si="2"/>
        <v>男</v>
      </c>
      <c r="E45" s="4" t="s">
        <v>48</v>
      </c>
      <c r="F45" s="4" t="s">
        <v>86</v>
      </c>
      <c r="G45" s="4" t="s">
        <v>1352</v>
      </c>
      <c r="H45" s="4">
        <v>10</v>
      </c>
      <c r="I45" s="4">
        <v>7</v>
      </c>
      <c r="J45" s="4" t="s">
        <v>1442</v>
      </c>
      <c r="K45" s="4">
        <v>4.06</v>
      </c>
      <c r="L45" s="4">
        <v>3.06</v>
      </c>
      <c r="M45" s="4">
        <v>0.1</v>
      </c>
      <c r="N45" s="4" t="s">
        <v>1443</v>
      </c>
      <c r="O45" s="4" t="s">
        <v>248</v>
      </c>
      <c r="P45" s="4" t="s">
        <v>45</v>
      </c>
      <c r="Q45" s="4"/>
      <c r="R45" s="4"/>
    </row>
    <row r="46" ht="153" customHeight="1" spans="1:18">
      <c r="A46" s="4"/>
      <c r="B46" s="4" t="s">
        <v>1444</v>
      </c>
      <c r="C46" s="4" t="s">
        <v>78</v>
      </c>
      <c r="D46" s="4" t="str">
        <f t="shared" si="2"/>
        <v>女</v>
      </c>
      <c r="E46" s="4" t="s">
        <v>1324</v>
      </c>
      <c r="F46" s="4" t="s">
        <v>774</v>
      </c>
      <c r="G46" s="4" t="s">
        <v>1352</v>
      </c>
      <c r="H46" s="4">
        <v>10</v>
      </c>
      <c r="I46" s="4">
        <v>7</v>
      </c>
      <c r="J46" s="4" t="s">
        <v>1442</v>
      </c>
      <c r="K46" s="4">
        <v>4.06</v>
      </c>
      <c r="L46" s="4">
        <v>3.06</v>
      </c>
      <c r="M46" s="4">
        <v>0.1</v>
      </c>
      <c r="N46" s="4" t="s">
        <v>1443</v>
      </c>
      <c r="O46" s="4" t="str">
        <f t="shared" ref="O46:O51" si="3">O45</f>
        <v>2019.11.8</v>
      </c>
      <c r="P46" s="4" t="s">
        <v>45</v>
      </c>
      <c r="Q46" s="4"/>
      <c r="R46" s="4"/>
    </row>
    <row r="47" ht="153" customHeight="1" spans="1:18">
      <c r="A47" s="4"/>
      <c r="B47" s="4" t="s">
        <v>1445</v>
      </c>
      <c r="C47" s="4" t="s">
        <v>103</v>
      </c>
      <c r="D47" s="4" t="str">
        <f t="shared" si="2"/>
        <v>男</v>
      </c>
      <c r="E47" s="4" t="s">
        <v>1446</v>
      </c>
      <c r="F47" s="4" t="s">
        <v>1075</v>
      </c>
      <c r="G47" s="4" t="s">
        <v>1352</v>
      </c>
      <c r="H47" s="4">
        <v>10</v>
      </c>
      <c r="I47" s="4">
        <v>7</v>
      </c>
      <c r="J47" s="4" t="s">
        <v>1442</v>
      </c>
      <c r="K47" s="4">
        <v>4.06</v>
      </c>
      <c r="L47" s="4">
        <v>3.06</v>
      </c>
      <c r="M47" s="4">
        <v>0.1</v>
      </c>
      <c r="N47" s="4" t="s">
        <v>1443</v>
      </c>
      <c r="O47" s="4" t="str">
        <f t="shared" si="3"/>
        <v>2019.11.8</v>
      </c>
      <c r="P47" s="4" t="s">
        <v>45</v>
      </c>
      <c r="Q47" s="4"/>
      <c r="R47" s="4"/>
    </row>
    <row r="48" ht="150" customHeight="1" spans="1:18">
      <c r="A48" s="4">
        <v>10</v>
      </c>
      <c r="B48" s="4" t="s">
        <v>1447</v>
      </c>
      <c r="C48" s="4" t="s">
        <v>137</v>
      </c>
      <c r="D48" s="4" t="str">
        <f t="shared" si="2"/>
        <v>女</v>
      </c>
      <c r="E48" s="4" t="s">
        <v>520</v>
      </c>
      <c r="F48" s="4" t="s">
        <v>1448</v>
      </c>
      <c r="G48" s="4" t="s">
        <v>1352</v>
      </c>
      <c r="H48" s="4">
        <v>10</v>
      </c>
      <c r="I48" s="4">
        <v>7</v>
      </c>
      <c r="J48" s="4" t="s">
        <v>1442</v>
      </c>
      <c r="K48" s="4">
        <v>4.06</v>
      </c>
      <c r="L48" s="4">
        <v>3.06</v>
      </c>
      <c r="M48" s="4">
        <v>0.1</v>
      </c>
      <c r="N48" s="4" t="s">
        <v>1443</v>
      </c>
      <c r="O48" s="4" t="str">
        <f t="shared" si="3"/>
        <v>2019.11.8</v>
      </c>
      <c r="P48" s="4"/>
      <c r="Q48" s="4" t="s">
        <v>66</v>
      </c>
      <c r="R48" s="4"/>
    </row>
    <row r="49" ht="145" customHeight="1" spans="1:18">
      <c r="A49" s="4"/>
      <c r="B49" s="4" t="s">
        <v>1449</v>
      </c>
      <c r="C49" s="4" t="s">
        <v>103</v>
      </c>
      <c r="D49" s="4" t="str">
        <f t="shared" si="2"/>
        <v>男</v>
      </c>
      <c r="E49" s="4" t="s">
        <v>1450</v>
      </c>
      <c r="F49" s="4" t="s">
        <v>1438</v>
      </c>
      <c r="G49" s="4" t="s">
        <v>1352</v>
      </c>
      <c r="H49" s="4">
        <v>10</v>
      </c>
      <c r="I49" s="4">
        <v>7</v>
      </c>
      <c r="J49" s="4" t="s">
        <v>1442</v>
      </c>
      <c r="K49" s="4">
        <v>4.06</v>
      </c>
      <c r="L49" s="4">
        <v>3.06</v>
      </c>
      <c r="M49" s="4">
        <v>0.1</v>
      </c>
      <c r="N49" s="4" t="s">
        <v>1443</v>
      </c>
      <c r="O49" s="4" t="str">
        <f t="shared" si="3"/>
        <v>2019.11.8</v>
      </c>
      <c r="P49" s="4" t="s">
        <v>45</v>
      </c>
      <c r="Q49" s="4"/>
      <c r="R49" s="4"/>
    </row>
    <row r="50" ht="154" customHeight="1" spans="1:18">
      <c r="A50" s="4"/>
      <c r="B50" s="4" t="s">
        <v>1451</v>
      </c>
      <c r="C50" s="4" t="s">
        <v>137</v>
      </c>
      <c r="D50" s="4" t="str">
        <f t="shared" si="2"/>
        <v>女</v>
      </c>
      <c r="E50" s="4" t="s">
        <v>1452</v>
      </c>
      <c r="F50" s="4" t="s">
        <v>1453</v>
      </c>
      <c r="G50" s="4" t="s">
        <v>1352</v>
      </c>
      <c r="H50" s="4">
        <v>10</v>
      </c>
      <c r="I50" s="4">
        <v>7</v>
      </c>
      <c r="J50" s="4" t="s">
        <v>1442</v>
      </c>
      <c r="K50" s="4">
        <v>4.06</v>
      </c>
      <c r="L50" s="4">
        <v>3.06</v>
      </c>
      <c r="M50" s="4">
        <v>0.1</v>
      </c>
      <c r="N50" s="4" t="s">
        <v>1443</v>
      </c>
      <c r="O50" s="4" t="str">
        <f t="shared" si="3"/>
        <v>2019.11.8</v>
      </c>
      <c r="P50" s="4"/>
      <c r="Q50" s="4" t="s">
        <v>66</v>
      </c>
      <c r="R50" s="4"/>
    </row>
    <row r="51" ht="155" customHeight="1" spans="1:18">
      <c r="A51" s="4">
        <v>10</v>
      </c>
      <c r="B51" s="5" t="s">
        <v>1454</v>
      </c>
      <c r="C51" s="4" t="s">
        <v>47</v>
      </c>
      <c r="D51" s="4" t="str">
        <f t="shared" si="2"/>
        <v>女</v>
      </c>
      <c r="E51" s="4" t="s">
        <v>1455</v>
      </c>
      <c r="F51" s="4" t="s">
        <v>261</v>
      </c>
      <c r="G51" s="4" t="s">
        <v>1352</v>
      </c>
      <c r="H51" s="4">
        <v>10</v>
      </c>
      <c r="I51" s="4">
        <v>7</v>
      </c>
      <c r="J51" s="4" t="s">
        <v>1442</v>
      </c>
      <c r="K51" s="4">
        <v>4.06</v>
      </c>
      <c r="L51" s="4">
        <v>3.06</v>
      </c>
      <c r="M51" s="4">
        <v>0.1</v>
      </c>
      <c r="N51" s="4" t="s">
        <v>1443</v>
      </c>
      <c r="O51" s="4" t="str">
        <f t="shared" si="3"/>
        <v>2019.11.8</v>
      </c>
      <c r="P51" s="4" t="s">
        <v>45</v>
      </c>
      <c r="Q51" s="4"/>
      <c r="R51" s="4"/>
    </row>
    <row r="52" ht="78" customHeight="1" spans="1:18">
      <c r="A52" s="4">
        <v>11</v>
      </c>
      <c r="B52" s="4" t="s">
        <v>1456</v>
      </c>
      <c r="C52" s="4" t="s">
        <v>38</v>
      </c>
      <c r="D52" s="4" t="str">
        <f t="shared" si="2"/>
        <v>女</v>
      </c>
      <c r="E52" s="4" t="s">
        <v>1457</v>
      </c>
      <c r="F52" s="4" t="s">
        <v>49</v>
      </c>
      <c r="G52" s="4" t="s">
        <v>1352</v>
      </c>
      <c r="H52" s="4">
        <v>5</v>
      </c>
      <c r="I52" s="4">
        <v>3</v>
      </c>
      <c r="J52" s="4" t="s">
        <v>1294</v>
      </c>
      <c r="K52" s="4">
        <v>2.5</v>
      </c>
      <c r="L52" s="4">
        <v>2.5</v>
      </c>
      <c r="M52" s="4">
        <v>0</v>
      </c>
      <c r="N52" s="4" t="s">
        <v>1458</v>
      </c>
      <c r="O52" s="4" t="s">
        <v>76</v>
      </c>
      <c r="P52" s="4" t="s">
        <v>45</v>
      </c>
      <c r="Q52" s="4"/>
      <c r="R52" s="4"/>
    </row>
    <row r="53" ht="77" customHeight="1" spans="1:18">
      <c r="A53" s="4"/>
      <c r="B53" s="4" t="s">
        <v>1459</v>
      </c>
      <c r="C53" s="4" t="s">
        <v>103</v>
      </c>
      <c r="D53" s="4" t="str">
        <f t="shared" si="2"/>
        <v>男</v>
      </c>
      <c r="E53" s="4" t="s">
        <v>1460</v>
      </c>
      <c r="F53" s="4" t="s">
        <v>222</v>
      </c>
      <c r="G53" s="4" t="s">
        <v>1352</v>
      </c>
      <c r="H53" s="4">
        <v>5</v>
      </c>
      <c r="I53" s="4">
        <v>3</v>
      </c>
      <c r="J53" s="4" t="s">
        <v>1294</v>
      </c>
      <c r="K53" s="4">
        <v>2.5</v>
      </c>
      <c r="L53" s="4">
        <v>2.5</v>
      </c>
      <c r="M53" s="4">
        <v>0</v>
      </c>
      <c r="N53" s="4" t="s">
        <v>1458</v>
      </c>
      <c r="O53" s="4" t="str">
        <f>O52</f>
        <v>2015.7.2</v>
      </c>
      <c r="P53" s="4" t="s">
        <v>45</v>
      </c>
      <c r="Q53" s="4"/>
      <c r="R53" s="4"/>
    </row>
    <row r="54" ht="82" customHeight="1" spans="1:18">
      <c r="A54" s="4"/>
      <c r="B54" s="4" t="s">
        <v>1461</v>
      </c>
      <c r="C54" s="4" t="s">
        <v>137</v>
      </c>
      <c r="D54" s="4" t="str">
        <f t="shared" si="2"/>
        <v>女</v>
      </c>
      <c r="E54" s="4" t="s">
        <v>1389</v>
      </c>
      <c r="F54" s="4" t="s">
        <v>1462</v>
      </c>
      <c r="G54" s="4" t="s">
        <v>1352</v>
      </c>
      <c r="H54" s="4">
        <v>5</v>
      </c>
      <c r="I54" s="4">
        <v>3</v>
      </c>
      <c r="J54" s="4" t="s">
        <v>1294</v>
      </c>
      <c r="K54" s="4">
        <v>2.5</v>
      </c>
      <c r="L54" s="4">
        <v>2.5</v>
      </c>
      <c r="M54" s="4">
        <v>0</v>
      </c>
      <c r="N54" s="4" t="s">
        <v>1458</v>
      </c>
      <c r="O54" s="4" t="str">
        <f>O53</f>
        <v>2015.7.2</v>
      </c>
      <c r="P54" s="4" t="s">
        <v>45</v>
      </c>
      <c r="Q54" s="4"/>
      <c r="R54" s="4"/>
    </row>
    <row r="55" s="1" customFormat="1" ht="84" customHeight="1" spans="1:18">
      <c r="A55" s="4">
        <v>12</v>
      </c>
      <c r="B55" s="4" t="s">
        <v>1463</v>
      </c>
      <c r="C55" s="4" t="s">
        <v>38</v>
      </c>
      <c r="D55" s="4" t="str">
        <f t="shared" si="2"/>
        <v>男</v>
      </c>
      <c r="E55" s="4" t="s">
        <v>1262</v>
      </c>
      <c r="F55" s="4" t="s">
        <v>1464</v>
      </c>
      <c r="G55" s="4" t="s">
        <v>1352</v>
      </c>
      <c r="H55" s="4">
        <v>5</v>
      </c>
      <c r="I55" s="4">
        <v>5</v>
      </c>
      <c r="J55" s="4" t="s">
        <v>1294</v>
      </c>
      <c r="K55" s="4">
        <v>1.996</v>
      </c>
      <c r="L55" s="4">
        <v>1.996</v>
      </c>
      <c r="M55" s="4">
        <v>0</v>
      </c>
      <c r="N55" s="4" t="s">
        <v>1465</v>
      </c>
      <c r="O55" s="4" t="s">
        <v>76</v>
      </c>
      <c r="P55" s="4" t="s">
        <v>45</v>
      </c>
      <c r="Q55" s="4"/>
      <c r="R55" s="4"/>
    </row>
    <row r="56" s="1" customFormat="1" ht="72" customHeight="1" spans="1:18">
      <c r="A56" s="4"/>
      <c r="B56" s="4" t="s">
        <v>1466</v>
      </c>
      <c r="C56" s="4" t="s">
        <v>78</v>
      </c>
      <c r="D56" s="4" t="str">
        <f t="shared" si="2"/>
        <v>女</v>
      </c>
      <c r="E56" s="4" t="s">
        <v>1467</v>
      </c>
      <c r="F56" s="4" t="s">
        <v>833</v>
      </c>
      <c r="G56" s="4" t="s">
        <v>1352</v>
      </c>
      <c r="H56" s="4">
        <v>5</v>
      </c>
      <c r="I56" s="4">
        <v>5</v>
      </c>
      <c r="J56" s="4" t="s">
        <v>1294</v>
      </c>
      <c r="K56" s="4">
        <v>1.996</v>
      </c>
      <c r="L56" s="4">
        <v>1.996</v>
      </c>
      <c r="M56" s="4">
        <v>0</v>
      </c>
      <c r="N56" s="4" t="s">
        <v>1468</v>
      </c>
      <c r="O56" s="4" t="str">
        <f>O55</f>
        <v>2015.7.2</v>
      </c>
      <c r="P56" s="4" t="s">
        <v>45</v>
      </c>
      <c r="Q56" s="4"/>
      <c r="R56" s="4"/>
    </row>
    <row r="57" s="1" customFormat="1" ht="83" customHeight="1" spans="1:18">
      <c r="A57" s="4">
        <v>12</v>
      </c>
      <c r="B57" s="4" t="s">
        <v>1469</v>
      </c>
      <c r="C57" s="4" t="s">
        <v>89</v>
      </c>
      <c r="D57" s="4" t="str">
        <f t="shared" si="2"/>
        <v>女</v>
      </c>
      <c r="E57" s="4" t="s">
        <v>923</v>
      </c>
      <c r="F57" s="4" t="s">
        <v>242</v>
      </c>
      <c r="G57" s="4" t="s">
        <v>1352</v>
      </c>
      <c r="H57" s="4">
        <v>5</v>
      </c>
      <c r="I57" s="4">
        <v>5</v>
      </c>
      <c r="J57" s="4" t="s">
        <v>1294</v>
      </c>
      <c r="K57" s="4">
        <v>1.996</v>
      </c>
      <c r="L57" s="4">
        <v>1.996</v>
      </c>
      <c r="M57" s="4">
        <v>0</v>
      </c>
      <c r="N57" s="4" t="s">
        <v>1465</v>
      </c>
      <c r="O57" s="4" t="str">
        <f>O56</f>
        <v>2015.7.2</v>
      </c>
      <c r="P57" s="4" t="s">
        <v>45</v>
      </c>
      <c r="Q57" s="4"/>
      <c r="R57" s="4"/>
    </row>
    <row r="58" s="1" customFormat="1" ht="85" customHeight="1" spans="1:18">
      <c r="A58" s="4"/>
      <c r="B58" s="4" t="s">
        <v>1470</v>
      </c>
      <c r="C58" s="4" t="s">
        <v>103</v>
      </c>
      <c r="D58" s="4" t="str">
        <f t="shared" si="2"/>
        <v>男</v>
      </c>
      <c r="E58" s="4" t="s">
        <v>1471</v>
      </c>
      <c r="F58" s="4" t="s">
        <v>1075</v>
      </c>
      <c r="G58" s="4" t="s">
        <v>1352</v>
      </c>
      <c r="H58" s="4">
        <v>5</v>
      </c>
      <c r="I58" s="4">
        <v>5</v>
      </c>
      <c r="J58" s="4" t="s">
        <v>1294</v>
      </c>
      <c r="K58" s="4">
        <v>1.996</v>
      </c>
      <c r="L58" s="4">
        <v>1.996</v>
      </c>
      <c r="M58" s="4">
        <v>0</v>
      </c>
      <c r="N58" s="4" t="s">
        <v>1465</v>
      </c>
      <c r="O58" s="4" t="str">
        <f>O57</f>
        <v>2015.7.2</v>
      </c>
      <c r="P58" s="4" t="s">
        <v>45</v>
      </c>
      <c r="Q58" s="4"/>
      <c r="R58" s="4"/>
    </row>
    <row r="59" s="1" customFormat="1" ht="81" customHeight="1" spans="1:18">
      <c r="A59" s="4"/>
      <c r="B59" s="4" t="s">
        <v>1472</v>
      </c>
      <c r="C59" s="4" t="s">
        <v>137</v>
      </c>
      <c r="D59" s="4" t="str">
        <f t="shared" si="2"/>
        <v>女</v>
      </c>
      <c r="E59" s="4" t="s">
        <v>1473</v>
      </c>
      <c r="F59" s="4" t="s">
        <v>1474</v>
      </c>
      <c r="G59" s="4" t="s">
        <v>1352</v>
      </c>
      <c r="H59" s="4">
        <v>5</v>
      </c>
      <c r="I59" s="4">
        <v>5</v>
      </c>
      <c r="J59" s="4" t="s">
        <v>1294</v>
      </c>
      <c r="K59" s="4">
        <v>1.996</v>
      </c>
      <c r="L59" s="4">
        <v>1.996</v>
      </c>
      <c r="M59" s="4">
        <v>0</v>
      </c>
      <c r="N59" s="4" t="s">
        <v>1465</v>
      </c>
      <c r="O59" s="4" t="str">
        <f>O58</f>
        <v>2015.7.2</v>
      </c>
      <c r="P59" s="4" t="s">
        <v>45</v>
      </c>
      <c r="Q59" s="4"/>
      <c r="R59" s="4"/>
    </row>
    <row r="60" s="2" customFormat="1" customHeight="1" spans="1:14">
      <c r="A60" s="2" t="s">
        <v>382</v>
      </c>
      <c r="H60" s="2" t="s">
        <v>383</v>
      </c>
      <c r="N60" s="2" t="s">
        <v>384</v>
      </c>
    </row>
    <row r="61" s="2" customFormat="1" customHeight="1" spans="1:14">
      <c r="A61" s="2" t="s">
        <v>385</v>
      </c>
      <c r="H61" s="2" t="s">
        <v>385</v>
      </c>
      <c r="N61" s="2" t="s">
        <v>386</v>
      </c>
    </row>
    <row r="62" s="2" customFormat="1" customHeight="1"/>
  </sheetData>
  <mergeCells count="23">
    <mergeCell ref="A1:R1"/>
    <mergeCell ref="A60:E60"/>
    <mergeCell ref="H60:K60"/>
    <mergeCell ref="N60:P60"/>
    <mergeCell ref="A61:E61"/>
    <mergeCell ref="H61:K61"/>
    <mergeCell ref="N61:P61"/>
    <mergeCell ref="A3:A7"/>
    <mergeCell ref="A8:A9"/>
    <mergeCell ref="A10:A12"/>
    <mergeCell ref="A13:A17"/>
    <mergeCell ref="A18:A20"/>
    <mergeCell ref="A21:A23"/>
    <mergeCell ref="A24:A29"/>
    <mergeCell ref="A30:A33"/>
    <mergeCell ref="A34:A37"/>
    <mergeCell ref="A38:A39"/>
    <mergeCell ref="A41:A44"/>
    <mergeCell ref="A45:A47"/>
    <mergeCell ref="A48:A50"/>
    <mergeCell ref="A52:A54"/>
    <mergeCell ref="A55:A56"/>
    <mergeCell ref="A57:A59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3"/>
  <sheetViews>
    <sheetView view="pageBreakPreview" zoomScaleNormal="90" topLeftCell="A92" workbookViewId="0">
      <selection activeCell="J103" sqref="J103"/>
    </sheetView>
  </sheetViews>
  <sheetFormatPr defaultColWidth="9" defaultRowHeight="35" customHeight="1"/>
  <cols>
    <col min="1" max="1" width="4.25" style="1" customWidth="1"/>
    <col min="2" max="2" width="8.75833333333333" style="1" customWidth="1"/>
    <col min="3" max="3" width="7.03333333333333" style="1" customWidth="1"/>
    <col min="4" max="4" width="4.68333333333333" style="1" customWidth="1"/>
    <col min="5" max="5" width="9.00833333333333" style="1" customWidth="1"/>
    <col min="6" max="6" width="19.0666666666667" style="1" customWidth="1"/>
    <col min="7" max="7" width="13.05" style="1" customWidth="1"/>
    <col min="8" max="8" width="7.50833333333333" style="1" customWidth="1"/>
    <col min="9" max="9" width="9.05833333333333" style="1" customWidth="1"/>
    <col min="10" max="10" width="17.625" style="1" customWidth="1"/>
    <col min="11" max="11" width="7.5" style="1" customWidth="1"/>
    <col min="12" max="12" width="7.49166666666667" style="1" customWidth="1"/>
    <col min="13" max="13" width="7.775" style="1" customWidth="1"/>
    <col min="14" max="14" width="11.9416666666667" style="1" customWidth="1"/>
    <col min="15" max="15" width="12.5" style="1" customWidth="1"/>
    <col min="16" max="16" width="10.6333333333333" style="1" customWidth="1"/>
    <col min="17" max="17" width="8.11666666666667" style="1" customWidth="1"/>
    <col min="18" max="18" width="11.25" style="1" customWidth="1"/>
    <col min="19" max="16384" width="9" style="1"/>
  </cols>
  <sheetData>
    <row r="1" ht="45" customHeight="1" spans="1:18">
      <c r="A1" s="3" t="s">
        <v>1475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60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4" t="s">
        <v>36</v>
      </c>
    </row>
    <row r="3" ht="63" customHeight="1" spans="1:18">
      <c r="A3" s="4">
        <v>1</v>
      </c>
      <c r="B3" s="4" t="s">
        <v>1476</v>
      </c>
      <c r="C3" s="4" t="s">
        <v>38</v>
      </c>
      <c r="D3" s="4" t="str">
        <f>IF(MOD(MID(F3,17,1),2)=0,"女","男")</f>
        <v>男</v>
      </c>
      <c r="E3" s="4" t="s">
        <v>166</v>
      </c>
      <c r="F3" s="4" t="s">
        <v>235</v>
      </c>
      <c r="G3" s="4" t="s">
        <v>1477</v>
      </c>
      <c r="H3" s="4">
        <v>9</v>
      </c>
      <c r="I3" s="4">
        <v>7</v>
      </c>
      <c r="J3" s="4" t="s">
        <v>1478</v>
      </c>
      <c r="K3" s="4">
        <v>1.78</v>
      </c>
      <c r="L3" s="4">
        <v>1.78</v>
      </c>
      <c r="M3" s="4">
        <v>0</v>
      </c>
      <c r="N3" s="4" t="s">
        <v>1479</v>
      </c>
      <c r="O3" s="4" t="s">
        <v>1183</v>
      </c>
      <c r="P3" s="4" t="s">
        <v>45</v>
      </c>
      <c r="Q3" s="4"/>
      <c r="R3" s="4"/>
    </row>
    <row r="4" ht="70" customHeight="1" spans="1:18">
      <c r="A4" s="4"/>
      <c r="B4" s="4" t="s">
        <v>1480</v>
      </c>
      <c r="C4" s="4" t="s">
        <v>103</v>
      </c>
      <c r="D4" s="4" t="str">
        <f t="shared" ref="D4:D35" si="0">IF(MOD(MID(F4,17,1),2)=0,"女","男")</f>
        <v>男</v>
      </c>
      <c r="E4" s="4" t="s">
        <v>1481</v>
      </c>
      <c r="F4" s="4" t="s">
        <v>167</v>
      </c>
      <c r="G4" s="4" t="s">
        <v>1477</v>
      </c>
      <c r="H4" s="4">
        <v>9</v>
      </c>
      <c r="I4" s="4">
        <v>7</v>
      </c>
      <c r="J4" s="4" t="s">
        <v>1478</v>
      </c>
      <c r="K4" s="4">
        <v>1.78</v>
      </c>
      <c r="L4" s="4">
        <v>1.78</v>
      </c>
      <c r="M4" s="4">
        <v>0</v>
      </c>
      <c r="N4" s="4" t="s">
        <v>1482</v>
      </c>
      <c r="O4" s="4" t="str">
        <f t="shared" ref="O4:O9" si="1">O3</f>
        <v>2024.11.12</v>
      </c>
      <c r="P4" s="4" t="s">
        <v>45</v>
      </c>
      <c r="Q4" s="4"/>
      <c r="R4" s="4"/>
    </row>
    <row r="5" ht="72" customHeight="1" spans="1:18">
      <c r="A5" s="4"/>
      <c r="B5" s="4" t="s">
        <v>1483</v>
      </c>
      <c r="C5" s="4" t="s">
        <v>137</v>
      </c>
      <c r="D5" s="4" t="str">
        <f t="shared" si="0"/>
        <v>女</v>
      </c>
      <c r="E5" s="4" t="s">
        <v>1245</v>
      </c>
      <c r="F5" s="4" t="s">
        <v>1484</v>
      </c>
      <c r="G5" s="4" t="s">
        <v>1477</v>
      </c>
      <c r="H5" s="4">
        <v>9</v>
      </c>
      <c r="I5" s="4">
        <v>7</v>
      </c>
      <c r="J5" s="4" t="s">
        <v>1478</v>
      </c>
      <c r="K5" s="4">
        <v>1.78</v>
      </c>
      <c r="L5" s="4">
        <v>1.78</v>
      </c>
      <c r="M5" s="4">
        <v>0</v>
      </c>
      <c r="N5" s="4" t="s">
        <v>1485</v>
      </c>
      <c r="O5" s="4" t="str">
        <f t="shared" si="1"/>
        <v>2024.11.12</v>
      </c>
      <c r="P5" s="4" t="s">
        <v>45</v>
      </c>
      <c r="Q5" s="4"/>
      <c r="R5" s="4"/>
    </row>
    <row r="6" ht="73" customHeight="1" spans="1:18">
      <c r="A6" s="4"/>
      <c r="B6" s="4" t="s">
        <v>1486</v>
      </c>
      <c r="C6" s="4" t="s">
        <v>271</v>
      </c>
      <c r="D6" s="4" t="str">
        <f t="shared" si="0"/>
        <v>女</v>
      </c>
      <c r="E6" s="4" t="s">
        <v>1487</v>
      </c>
      <c r="F6" s="4" t="s">
        <v>1488</v>
      </c>
      <c r="G6" s="4" t="s">
        <v>1477</v>
      </c>
      <c r="H6" s="4">
        <v>9</v>
      </c>
      <c r="I6" s="4">
        <v>7</v>
      </c>
      <c r="J6" s="4" t="s">
        <v>1478</v>
      </c>
      <c r="K6" s="4">
        <v>1.78</v>
      </c>
      <c r="L6" s="4">
        <v>1.78</v>
      </c>
      <c r="M6" s="4">
        <v>0</v>
      </c>
      <c r="N6" s="4" t="s">
        <v>1489</v>
      </c>
      <c r="O6" s="4" t="str">
        <f t="shared" si="1"/>
        <v>2024.11.12</v>
      </c>
      <c r="P6" s="4" t="s">
        <v>45</v>
      </c>
      <c r="Q6" s="4"/>
      <c r="R6" s="4"/>
    </row>
    <row r="7" ht="72" customHeight="1" spans="1:18">
      <c r="A7" s="4"/>
      <c r="B7" s="4" t="s">
        <v>1490</v>
      </c>
      <c r="C7" s="4" t="s">
        <v>103</v>
      </c>
      <c r="D7" s="4" t="str">
        <f t="shared" si="0"/>
        <v>男</v>
      </c>
      <c r="E7" s="4" t="s">
        <v>328</v>
      </c>
      <c r="F7" s="4" t="s">
        <v>73</v>
      </c>
      <c r="G7" s="4" t="s">
        <v>1477</v>
      </c>
      <c r="H7" s="4">
        <v>9</v>
      </c>
      <c r="I7" s="4">
        <v>7</v>
      </c>
      <c r="J7" s="4" t="s">
        <v>1478</v>
      </c>
      <c r="K7" s="4">
        <v>1.78</v>
      </c>
      <c r="L7" s="4">
        <v>1.78</v>
      </c>
      <c r="M7" s="4">
        <v>0</v>
      </c>
      <c r="N7" s="4" t="s">
        <v>1491</v>
      </c>
      <c r="O7" s="4" t="str">
        <f t="shared" si="1"/>
        <v>2024.11.12</v>
      </c>
      <c r="P7" s="4" t="s">
        <v>45</v>
      </c>
      <c r="Q7" s="4"/>
      <c r="R7" s="4"/>
    </row>
    <row r="8" ht="74" customHeight="1" spans="1:18">
      <c r="A8" s="4"/>
      <c r="B8" s="4" t="s">
        <v>1492</v>
      </c>
      <c r="C8" s="4" t="s">
        <v>137</v>
      </c>
      <c r="D8" s="4" t="str">
        <f t="shared" si="0"/>
        <v>女</v>
      </c>
      <c r="E8" s="4" t="s">
        <v>1493</v>
      </c>
      <c r="F8" s="4" t="s">
        <v>1494</v>
      </c>
      <c r="G8" s="4" t="s">
        <v>1477</v>
      </c>
      <c r="H8" s="4">
        <v>9</v>
      </c>
      <c r="I8" s="4">
        <v>7</v>
      </c>
      <c r="J8" s="4" t="s">
        <v>1478</v>
      </c>
      <c r="K8" s="4">
        <v>1.78</v>
      </c>
      <c r="L8" s="4">
        <v>1.78</v>
      </c>
      <c r="M8" s="4">
        <v>0</v>
      </c>
      <c r="N8" s="4" t="s">
        <v>1495</v>
      </c>
      <c r="O8" s="4" t="str">
        <f t="shared" si="1"/>
        <v>2024.11.12</v>
      </c>
      <c r="P8" s="4"/>
      <c r="Q8" s="4" t="s">
        <v>66</v>
      </c>
      <c r="R8" s="4"/>
    </row>
    <row r="9" ht="83" customHeight="1" spans="1:18">
      <c r="A9" s="4"/>
      <c r="B9" s="4" t="s">
        <v>1496</v>
      </c>
      <c r="C9" s="4" t="s">
        <v>78</v>
      </c>
      <c r="D9" s="4" t="str">
        <f t="shared" si="0"/>
        <v>女</v>
      </c>
      <c r="E9" s="4" t="s">
        <v>1169</v>
      </c>
      <c r="F9" s="4" t="s">
        <v>251</v>
      </c>
      <c r="G9" s="4" t="s">
        <v>1477</v>
      </c>
      <c r="H9" s="4">
        <v>9</v>
      </c>
      <c r="I9" s="4">
        <v>7</v>
      </c>
      <c r="J9" s="4" t="s">
        <v>1478</v>
      </c>
      <c r="K9" s="4">
        <v>1.78</v>
      </c>
      <c r="L9" s="4">
        <v>1.78</v>
      </c>
      <c r="M9" s="4">
        <v>0</v>
      </c>
      <c r="N9" s="4" t="s">
        <v>1479</v>
      </c>
      <c r="O9" s="4" t="str">
        <f t="shared" si="1"/>
        <v>2024.11.12</v>
      </c>
      <c r="P9" s="4" t="s">
        <v>45</v>
      </c>
      <c r="Q9" s="4"/>
      <c r="R9" s="4"/>
    </row>
    <row r="10" ht="60" customHeight="1" spans="1:18">
      <c r="A10" s="4">
        <v>2</v>
      </c>
      <c r="B10" s="4" t="s">
        <v>1497</v>
      </c>
      <c r="C10" s="4" t="s">
        <v>38</v>
      </c>
      <c r="D10" s="4" t="str">
        <f t="shared" si="0"/>
        <v>男</v>
      </c>
      <c r="E10" s="4" t="s">
        <v>1498</v>
      </c>
      <c r="F10" s="4" t="s">
        <v>86</v>
      </c>
      <c r="G10" s="4" t="s">
        <v>1477</v>
      </c>
      <c r="H10" s="4">
        <v>6</v>
      </c>
      <c r="I10" s="4">
        <v>4</v>
      </c>
      <c r="J10" s="4" t="s">
        <v>1499</v>
      </c>
      <c r="K10" s="4">
        <v>2.5</v>
      </c>
      <c r="L10" s="4">
        <v>2.5</v>
      </c>
      <c r="M10" s="4">
        <v>0</v>
      </c>
      <c r="N10" s="4" t="s">
        <v>1500</v>
      </c>
      <c r="O10" s="4" t="s">
        <v>1183</v>
      </c>
      <c r="P10" s="4" t="s">
        <v>45</v>
      </c>
      <c r="Q10" s="4"/>
      <c r="R10" s="4"/>
    </row>
    <row r="11" ht="60" customHeight="1" spans="1:18">
      <c r="A11" s="4"/>
      <c r="B11" s="4" t="s">
        <v>1501</v>
      </c>
      <c r="C11" s="4" t="s">
        <v>89</v>
      </c>
      <c r="D11" s="4" t="str">
        <f t="shared" si="0"/>
        <v>女</v>
      </c>
      <c r="E11" s="4" t="s">
        <v>739</v>
      </c>
      <c r="F11" s="4" t="s">
        <v>1367</v>
      </c>
      <c r="G11" s="4" t="s">
        <v>1477</v>
      </c>
      <c r="H11" s="4">
        <v>6</v>
      </c>
      <c r="I11" s="4">
        <v>4</v>
      </c>
      <c r="J11" s="4" t="s">
        <v>1499</v>
      </c>
      <c r="K11" s="4">
        <v>2.5</v>
      </c>
      <c r="L11" s="4">
        <v>2.5</v>
      </c>
      <c r="M11" s="4">
        <v>0</v>
      </c>
      <c r="N11" s="4" t="s">
        <v>1502</v>
      </c>
      <c r="O11" s="4" t="str">
        <f>O10</f>
        <v>2024.11.12</v>
      </c>
      <c r="P11" s="4" t="s">
        <v>45</v>
      </c>
      <c r="Q11" s="4"/>
      <c r="R11" s="4"/>
    </row>
    <row r="12" ht="60" customHeight="1" spans="1:18">
      <c r="A12" s="4"/>
      <c r="B12" s="5" t="s">
        <v>1503</v>
      </c>
      <c r="C12" s="4" t="s">
        <v>103</v>
      </c>
      <c r="D12" s="4" t="str">
        <f t="shared" si="0"/>
        <v>男</v>
      </c>
      <c r="E12" s="4" t="s">
        <v>906</v>
      </c>
      <c r="F12" s="4" t="s">
        <v>1504</v>
      </c>
      <c r="G12" s="4" t="s">
        <v>1477</v>
      </c>
      <c r="H12" s="4">
        <v>6</v>
      </c>
      <c r="I12" s="4">
        <v>4</v>
      </c>
      <c r="J12" s="4" t="s">
        <v>1499</v>
      </c>
      <c r="K12" s="4">
        <v>2.5</v>
      </c>
      <c r="L12" s="4">
        <v>2.5</v>
      </c>
      <c r="M12" s="4">
        <v>0</v>
      </c>
      <c r="N12" s="4" t="s">
        <v>1505</v>
      </c>
      <c r="O12" s="4" t="str">
        <f>O11</f>
        <v>2024.11.12</v>
      </c>
      <c r="P12" s="4"/>
      <c r="Q12" s="4" t="s">
        <v>66</v>
      </c>
      <c r="R12" s="4"/>
    </row>
    <row r="13" ht="60" customHeight="1" spans="1:18">
      <c r="A13" s="4"/>
      <c r="B13" s="5" t="s">
        <v>1506</v>
      </c>
      <c r="C13" s="4" t="s">
        <v>137</v>
      </c>
      <c r="D13" s="4" t="str">
        <f t="shared" si="0"/>
        <v>女</v>
      </c>
      <c r="E13" s="4" t="s">
        <v>1034</v>
      </c>
      <c r="F13" s="4" t="s">
        <v>1507</v>
      </c>
      <c r="G13" s="4" t="s">
        <v>1477</v>
      </c>
      <c r="H13" s="4">
        <v>6</v>
      </c>
      <c r="I13" s="4">
        <v>4</v>
      </c>
      <c r="J13" s="4" t="s">
        <v>1499</v>
      </c>
      <c r="K13" s="4">
        <v>2.5</v>
      </c>
      <c r="L13" s="4">
        <v>2.5</v>
      </c>
      <c r="M13" s="4">
        <v>0</v>
      </c>
      <c r="N13" s="4" t="s">
        <v>1505</v>
      </c>
      <c r="O13" s="4" t="str">
        <f>O12</f>
        <v>2024.11.12</v>
      </c>
      <c r="P13" s="4" t="s">
        <v>45</v>
      </c>
      <c r="Q13" s="4"/>
      <c r="R13" s="4"/>
    </row>
    <row r="14" ht="97" customHeight="1" spans="1:18">
      <c r="A14" s="4">
        <v>3</v>
      </c>
      <c r="B14" s="5" t="s">
        <v>1508</v>
      </c>
      <c r="C14" s="4" t="s">
        <v>38</v>
      </c>
      <c r="D14" s="4" t="str">
        <f t="shared" si="0"/>
        <v>男</v>
      </c>
      <c r="E14" s="4" t="s">
        <v>1509</v>
      </c>
      <c r="F14" s="4" t="s">
        <v>73</v>
      </c>
      <c r="G14" s="4" t="s">
        <v>1477</v>
      </c>
      <c r="H14" s="4">
        <v>8</v>
      </c>
      <c r="I14" s="4">
        <v>6</v>
      </c>
      <c r="J14" s="4" t="s">
        <v>1510</v>
      </c>
      <c r="K14" s="4">
        <v>2.78</v>
      </c>
      <c r="L14" s="4">
        <v>2.78</v>
      </c>
      <c r="M14" s="4">
        <v>0</v>
      </c>
      <c r="N14" s="4" t="s">
        <v>1511</v>
      </c>
      <c r="O14" s="4" t="s">
        <v>1183</v>
      </c>
      <c r="P14" s="4" t="s">
        <v>45</v>
      </c>
      <c r="Q14" s="4"/>
      <c r="R14" s="4"/>
    </row>
    <row r="15" ht="97" customHeight="1" spans="1:18">
      <c r="A15" s="4"/>
      <c r="B15" s="5" t="s">
        <v>1512</v>
      </c>
      <c r="C15" s="4" t="s">
        <v>78</v>
      </c>
      <c r="D15" s="4" t="str">
        <f t="shared" si="0"/>
        <v>女</v>
      </c>
      <c r="E15" s="4" t="s">
        <v>1513</v>
      </c>
      <c r="F15" s="4" t="s">
        <v>325</v>
      </c>
      <c r="G15" s="4" t="s">
        <v>1477</v>
      </c>
      <c r="H15" s="4">
        <v>8</v>
      </c>
      <c r="I15" s="4">
        <v>6</v>
      </c>
      <c r="J15" s="4" t="s">
        <v>1510</v>
      </c>
      <c r="K15" s="4">
        <v>2.78</v>
      </c>
      <c r="L15" s="4">
        <v>2.78</v>
      </c>
      <c r="M15" s="4">
        <v>0</v>
      </c>
      <c r="N15" s="4" t="s">
        <v>1511</v>
      </c>
      <c r="O15" s="4" t="str">
        <f>O14</f>
        <v>2024.11.12</v>
      </c>
      <c r="P15" s="4" t="s">
        <v>45</v>
      </c>
      <c r="Q15" s="4"/>
      <c r="R15" s="4"/>
    </row>
    <row r="16" ht="97" customHeight="1" spans="1:18">
      <c r="A16" s="4"/>
      <c r="B16" s="5" t="s">
        <v>1514</v>
      </c>
      <c r="C16" s="4" t="s">
        <v>103</v>
      </c>
      <c r="D16" s="4" t="str">
        <f t="shared" si="0"/>
        <v>男</v>
      </c>
      <c r="E16" s="4" t="s">
        <v>941</v>
      </c>
      <c r="F16" s="4" t="s">
        <v>372</v>
      </c>
      <c r="G16" s="4" t="s">
        <v>1477</v>
      </c>
      <c r="H16" s="4">
        <v>8</v>
      </c>
      <c r="I16" s="4">
        <v>6</v>
      </c>
      <c r="J16" s="4" t="s">
        <v>1510</v>
      </c>
      <c r="K16" s="4">
        <v>2.78</v>
      </c>
      <c r="L16" s="4">
        <v>2.78</v>
      </c>
      <c r="M16" s="4">
        <v>0</v>
      </c>
      <c r="N16" s="4" t="s">
        <v>1515</v>
      </c>
      <c r="O16" s="4" t="str">
        <f>O15</f>
        <v>2024.11.12</v>
      </c>
      <c r="P16" s="4" t="s">
        <v>45</v>
      </c>
      <c r="Q16" s="4"/>
      <c r="R16" s="4"/>
    </row>
    <row r="17" ht="97" customHeight="1" spans="1:18">
      <c r="A17" s="4">
        <v>3</v>
      </c>
      <c r="B17" s="5" t="s">
        <v>1516</v>
      </c>
      <c r="C17" s="4" t="s">
        <v>137</v>
      </c>
      <c r="D17" s="4" t="str">
        <f t="shared" si="0"/>
        <v>女</v>
      </c>
      <c r="E17" s="4" t="s">
        <v>1517</v>
      </c>
      <c r="F17" s="4" t="s">
        <v>1518</v>
      </c>
      <c r="G17" s="4" t="s">
        <v>1477</v>
      </c>
      <c r="H17" s="4">
        <v>8</v>
      </c>
      <c r="I17" s="4">
        <v>6</v>
      </c>
      <c r="J17" s="4" t="s">
        <v>1510</v>
      </c>
      <c r="K17" s="4">
        <v>2.78</v>
      </c>
      <c r="L17" s="4">
        <v>2.78</v>
      </c>
      <c r="M17" s="4">
        <v>0</v>
      </c>
      <c r="N17" s="4" t="s">
        <v>1519</v>
      </c>
      <c r="O17" s="4" t="str">
        <f>O16</f>
        <v>2024.11.12</v>
      </c>
      <c r="P17" s="4" t="s">
        <v>45</v>
      </c>
      <c r="Q17" s="4"/>
      <c r="R17" s="4"/>
    </row>
    <row r="18" ht="97" customHeight="1" spans="1:18">
      <c r="A18" s="4"/>
      <c r="B18" s="5" t="s">
        <v>1520</v>
      </c>
      <c r="C18" s="4" t="s">
        <v>271</v>
      </c>
      <c r="D18" s="4" t="str">
        <f t="shared" si="0"/>
        <v>女</v>
      </c>
      <c r="E18" s="4" t="s">
        <v>1521</v>
      </c>
      <c r="F18" s="4" t="s">
        <v>1522</v>
      </c>
      <c r="G18" s="4" t="s">
        <v>1477</v>
      </c>
      <c r="H18" s="4">
        <v>8</v>
      </c>
      <c r="I18" s="4">
        <v>6</v>
      </c>
      <c r="J18" s="4" t="s">
        <v>1510</v>
      </c>
      <c r="K18" s="4">
        <v>2.78</v>
      </c>
      <c r="L18" s="4">
        <v>2.78</v>
      </c>
      <c r="M18" s="4">
        <v>0</v>
      </c>
      <c r="N18" s="4" t="s">
        <v>1523</v>
      </c>
      <c r="O18" s="4" t="str">
        <f>O17</f>
        <v>2024.11.12</v>
      </c>
      <c r="P18" s="4" t="s">
        <v>45</v>
      </c>
      <c r="Q18" s="4"/>
      <c r="R18" s="4"/>
    </row>
    <row r="19" ht="109" customHeight="1" spans="1:18">
      <c r="A19" s="4"/>
      <c r="B19" s="5" t="s">
        <v>1524</v>
      </c>
      <c r="C19" s="4" t="s">
        <v>89</v>
      </c>
      <c r="D19" s="4" t="str">
        <f t="shared" si="0"/>
        <v>女</v>
      </c>
      <c r="E19" s="4" t="s">
        <v>1525</v>
      </c>
      <c r="F19" s="4" t="s">
        <v>55</v>
      </c>
      <c r="G19" s="4" t="s">
        <v>1477</v>
      </c>
      <c r="H19" s="4">
        <v>8</v>
      </c>
      <c r="I19" s="4">
        <v>6</v>
      </c>
      <c r="J19" s="4" t="s">
        <v>1510</v>
      </c>
      <c r="K19" s="4">
        <v>2.78</v>
      </c>
      <c r="L19" s="4">
        <v>2.78</v>
      </c>
      <c r="M19" s="4">
        <v>0</v>
      </c>
      <c r="N19" s="4" t="s">
        <v>1526</v>
      </c>
      <c r="O19" s="4" t="str">
        <f>O18</f>
        <v>2024.11.12</v>
      </c>
      <c r="P19" s="4" t="s">
        <v>45</v>
      </c>
      <c r="Q19" s="4"/>
      <c r="R19" s="4"/>
    </row>
    <row r="20" ht="108" customHeight="1" spans="1:18">
      <c r="A20" s="4">
        <v>4</v>
      </c>
      <c r="B20" s="5" t="s">
        <v>1527</v>
      </c>
      <c r="C20" s="4" t="s">
        <v>38</v>
      </c>
      <c r="D20" s="4" t="str">
        <f t="shared" si="0"/>
        <v>女</v>
      </c>
      <c r="E20" s="4" t="s">
        <v>1528</v>
      </c>
      <c r="F20" s="4" t="s">
        <v>494</v>
      </c>
      <c r="G20" s="4" t="s">
        <v>1477</v>
      </c>
      <c r="H20" s="4">
        <v>3</v>
      </c>
      <c r="I20" s="4">
        <v>2</v>
      </c>
      <c r="J20" s="4" t="s">
        <v>1529</v>
      </c>
      <c r="K20" s="4">
        <v>1.058</v>
      </c>
      <c r="L20" s="4">
        <v>1.058</v>
      </c>
      <c r="M20" s="4">
        <v>0</v>
      </c>
      <c r="N20" s="4" t="s">
        <v>1530</v>
      </c>
      <c r="O20" s="4" t="s">
        <v>1531</v>
      </c>
      <c r="P20" s="4" t="s">
        <v>45</v>
      </c>
      <c r="Q20" s="4"/>
      <c r="R20" s="4"/>
    </row>
    <row r="21" ht="114" customHeight="1" spans="1:18">
      <c r="A21" s="4"/>
      <c r="B21" s="5" t="s">
        <v>1532</v>
      </c>
      <c r="C21" s="4" t="s">
        <v>89</v>
      </c>
      <c r="D21" s="4" t="str">
        <f t="shared" si="0"/>
        <v>女</v>
      </c>
      <c r="E21" s="4" t="s">
        <v>1533</v>
      </c>
      <c r="F21" s="4" t="s">
        <v>304</v>
      </c>
      <c r="G21" s="4" t="s">
        <v>1477</v>
      </c>
      <c r="H21" s="4">
        <v>3</v>
      </c>
      <c r="I21" s="4">
        <v>2</v>
      </c>
      <c r="J21" s="4" t="s">
        <v>1529</v>
      </c>
      <c r="K21" s="4">
        <v>1.058</v>
      </c>
      <c r="L21" s="4">
        <v>1.058</v>
      </c>
      <c r="M21" s="4">
        <v>0</v>
      </c>
      <c r="N21" s="4" t="s">
        <v>1534</v>
      </c>
      <c r="O21" s="4" t="str">
        <f>O20</f>
        <v>2016.07.14</v>
      </c>
      <c r="P21" s="4" t="s">
        <v>45</v>
      </c>
      <c r="Q21" s="4"/>
      <c r="R21" s="4"/>
    </row>
    <row r="22" ht="51" customHeight="1" spans="1:18">
      <c r="A22" s="4">
        <v>5</v>
      </c>
      <c r="B22" s="5" t="s">
        <v>1535</v>
      </c>
      <c r="C22" s="4" t="s">
        <v>38</v>
      </c>
      <c r="D22" s="4" t="str">
        <f t="shared" si="0"/>
        <v>男</v>
      </c>
      <c r="E22" s="4" t="s">
        <v>1536</v>
      </c>
      <c r="F22" s="4" t="s">
        <v>216</v>
      </c>
      <c r="G22" s="4" t="s">
        <v>1477</v>
      </c>
      <c r="H22" s="4">
        <v>7</v>
      </c>
      <c r="I22" s="4">
        <v>5</v>
      </c>
      <c r="J22" s="4" t="s">
        <v>1537</v>
      </c>
      <c r="K22" s="4">
        <v>2.24</v>
      </c>
      <c r="L22" s="4">
        <v>2.24</v>
      </c>
      <c r="M22" s="4">
        <v>0</v>
      </c>
      <c r="N22" s="4" t="s">
        <v>1538</v>
      </c>
      <c r="O22" s="4" t="s">
        <v>1539</v>
      </c>
      <c r="P22" s="4" t="s">
        <v>45</v>
      </c>
      <c r="Q22" s="4"/>
      <c r="R22" s="4" t="s">
        <v>1540</v>
      </c>
    </row>
    <row r="23" ht="46" customHeight="1" spans="1:18">
      <c r="A23" s="4"/>
      <c r="B23" s="5" t="s">
        <v>1541</v>
      </c>
      <c r="C23" s="4" t="s">
        <v>78</v>
      </c>
      <c r="D23" s="4" t="str">
        <f t="shared" si="0"/>
        <v>男</v>
      </c>
      <c r="E23" s="4" t="s">
        <v>1542</v>
      </c>
      <c r="F23" s="4" t="s">
        <v>125</v>
      </c>
      <c r="G23" s="4" t="s">
        <v>1477</v>
      </c>
      <c r="H23" s="4">
        <v>7</v>
      </c>
      <c r="I23" s="4">
        <v>5</v>
      </c>
      <c r="J23" s="4" t="s">
        <v>1537</v>
      </c>
      <c r="K23" s="4">
        <v>2.24</v>
      </c>
      <c r="L23" s="4">
        <v>2.24</v>
      </c>
      <c r="M23" s="4">
        <v>0</v>
      </c>
      <c r="N23" s="4" t="s">
        <v>1538</v>
      </c>
      <c r="O23" s="4" t="str">
        <f>O22</f>
        <v>2014.9.29</v>
      </c>
      <c r="P23" s="4" t="s">
        <v>45</v>
      </c>
      <c r="Q23" s="4"/>
      <c r="R23" s="4" t="s">
        <v>1543</v>
      </c>
    </row>
    <row r="24" ht="44" customHeight="1" spans="1:18">
      <c r="A24" s="4"/>
      <c r="B24" s="4" t="s">
        <v>1544</v>
      </c>
      <c r="C24" s="4" t="s">
        <v>103</v>
      </c>
      <c r="D24" s="4" t="str">
        <f t="shared" si="0"/>
        <v>男</v>
      </c>
      <c r="E24" s="4" t="s">
        <v>1545</v>
      </c>
      <c r="F24" s="4" t="s">
        <v>222</v>
      </c>
      <c r="G24" s="4" t="s">
        <v>1477</v>
      </c>
      <c r="H24" s="4">
        <v>7</v>
      </c>
      <c r="I24" s="4">
        <v>5</v>
      </c>
      <c r="J24" s="4" t="s">
        <v>1537</v>
      </c>
      <c r="K24" s="4">
        <v>2.24</v>
      </c>
      <c r="L24" s="4">
        <v>2.24</v>
      </c>
      <c r="M24" s="4">
        <v>0</v>
      </c>
      <c r="N24" s="4" t="s">
        <v>1538</v>
      </c>
      <c r="O24" s="4" t="str">
        <f>O23</f>
        <v>2014.9.29</v>
      </c>
      <c r="P24" s="4" t="s">
        <v>45</v>
      </c>
      <c r="Q24" s="4"/>
      <c r="R24" s="4"/>
    </row>
    <row r="25" ht="44" customHeight="1" spans="1:18">
      <c r="A25" s="4"/>
      <c r="B25" s="4" t="s">
        <v>1546</v>
      </c>
      <c r="C25" s="4" t="s">
        <v>137</v>
      </c>
      <c r="D25" s="4" t="str">
        <f t="shared" si="0"/>
        <v>女</v>
      </c>
      <c r="E25" s="4" t="s">
        <v>267</v>
      </c>
      <c r="F25" s="4" t="s">
        <v>1547</v>
      </c>
      <c r="G25" s="4" t="s">
        <v>1477</v>
      </c>
      <c r="H25" s="4">
        <v>7</v>
      </c>
      <c r="I25" s="4">
        <v>5</v>
      </c>
      <c r="J25" s="4" t="s">
        <v>1537</v>
      </c>
      <c r="K25" s="4">
        <v>2.24</v>
      </c>
      <c r="L25" s="4">
        <v>2.24</v>
      </c>
      <c r="M25" s="4">
        <v>0</v>
      </c>
      <c r="N25" s="4" t="s">
        <v>1538</v>
      </c>
      <c r="O25" s="4" t="str">
        <f>O24</f>
        <v>2014.9.29</v>
      </c>
      <c r="P25" s="4"/>
      <c r="Q25" s="4" t="s">
        <v>66</v>
      </c>
      <c r="R25" s="4"/>
    </row>
    <row r="26" ht="43" customHeight="1" spans="1:18">
      <c r="A26" s="4"/>
      <c r="B26" s="4" t="s">
        <v>1548</v>
      </c>
      <c r="C26" s="4" t="s">
        <v>89</v>
      </c>
      <c r="D26" s="4" t="str">
        <f t="shared" si="0"/>
        <v>女</v>
      </c>
      <c r="E26" s="4" t="s">
        <v>1549</v>
      </c>
      <c r="F26" s="4" t="s">
        <v>55</v>
      </c>
      <c r="G26" s="4" t="s">
        <v>1477</v>
      </c>
      <c r="H26" s="4">
        <v>7</v>
      </c>
      <c r="I26" s="4">
        <v>5</v>
      </c>
      <c r="J26" s="4" t="s">
        <v>1537</v>
      </c>
      <c r="K26" s="4">
        <v>2.24</v>
      </c>
      <c r="L26" s="4">
        <v>2.24</v>
      </c>
      <c r="M26" s="4">
        <v>0</v>
      </c>
      <c r="N26" s="4" t="s">
        <v>1538</v>
      </c>
      <c r="O26" s="4" t="str">
        <f>O25</f>
        <v>2014.9.29</v>
      </c>
      <c r="P26" s="4"/>
      <c r="Q26" s="4" t="s">
        <v>66</v>
      </c>
      <c r="R26" s="4"/>
    </row>
    <row r="27" s="1" customFormat="1" ht="71" customHeight="1" spans="1:18">
      <c r="A27" s="4">
        <v>6</v>
      </c>
      <c r="B27" s="4" t="s">
        <v>1550</v>
      </c>
      <c r="C27" s="4" t="s">
        <v>38</v>
      </c>
      <c r="D27" s="4" t="str">
        <f t="shared" si="0"/>
        <v>女</v>
      </c>
      <c r="E27" s="4" t="s">
        <v>642</v>
      </c>
      <c r="F27" s="4" t="s">
        <v>190</v>
      </c>
      <c r="G27" s="4" t="s">
        <v>1477</v>
      </c>
      <c r="H27" s="4">
        <v>6</v>
      </c>
      <c r="I27" s="4">
        <v>5</v>
      </c>
      <c r="J27" s="4" t="s">
        <v>1294</v>
      </c>
      <c r="K27" s="4">
        <v>1.12</v>
      </c>
      <c r="L27" s="4">
        <v>1.12</v>
      </c>
      <c r="M27" s="4">
        <v>0</v>
      </c>
      <c r="N27" s="4" t="s">
        <v>1551</v>
      </c>
      <c r="O27" s="4" t="s">
        <v>76</v>
      </c>
      <c r="P27" s="4" t="s">
        <v>45</v>
      </c>
      <c r="Q27" s="4"/>
      <c r="R27" s="4"/>
    </row>
    <row r="28" s="1" customFormat="1" ht="68" customHeight="1" spans="1:18">
      <c r="A28" s="4"/>
      <c r="B28" s="4" t="s">
        <v>1552</v>
      </c>
      <c r="C28" s="4" t="s">
        <v>103</v>
      </c>
      <c r="D28" s="4" t="str">
        <f t="shared" si="0"/>
        <v>男</v>
      </c>
      <c r="E28" s="4" t="s">
        <v>1553</v>
      </c>
      <c r="F28" s="4" t="s">
        <v>308</v>
      </c>
      <c r="G28" s="4" t="s">
        <v>1477</v>
      </c>
      <c r="H28" s="4">
        <v>6</v>
      </c>
      <c r="I28" s="4">
        <v>5</v>
      </c>
      <c r="J28" s="4" t="s">
        <v>1294</v>
      </c>
      <c r="K28" s="4">
        <v>1.12</v>
      </c>
      <c r="L28" s="4">
        <v>1.12</v>
      </c>
      <c r="M28" s="4">
        <v>0</v>
      </c>
      <c r="N28" s="4" t="s">
        <v>1551</v>
      </c>
      <c r="O28" s="4" t="str">
        <f>O27</f>
        <v>2015.7.2</v>
      </c>
      <c r="P28" s="4" t="s">
        <v>45</v>
      </c>
      <c r="Q28" s="4"/>
      <c r="R28" s="4"/>
    </row>
    <row r="29" s="1" customFormat="1" ht="66" customHeight="1" spans="1:18">
      <c r="A29" s="4"/>
      <c r="B29" s="4" t="s">
        <v>1554</v>
      </c>
      <c r="C29" s="4" t="s">
        <v>137</v>
      </c>
      <c r="D29" s="4" t="str">
        <f t="shared" si="0"/>
        <v>女</v>
      </c>
      <c r="E29" s="4" t="s">
        <v>1555</v>
      </c>
      <c r="F29" s="4" t="s">
        <v>1556</v>
      </c>
      <c r="G29" s="4" t="s">
        <v>1477</v>
      </c>
      <c r="H29" s="4">
        <v>6</v>
      </c>
      <c r="I29" s="4">
        <v>5</v>
      </c>
      <c r="J29" s="4" t="s">
        <v>1294</v>
      </c>
      <c r="K29" s="4">
        <v>1.12</v>
      </c>
      <c r="L29" s="4">
        <v>1.12</v>
      </c>
      <c r="M29" s="4">
        <v>0</v>
      </c>
      <c r="N29" s="4" t="s">
        <v>1551</v>
      </c>
      <c r="O29" s="4" t="str">
        <f>O28</f>
        <v>2015.7.2</v>
      </c>
      <c r="P29" s="4" t="s">
        <v>45</v>
      </c>
      <c r="Q29" s="4"/>
      <c r="R29" s="4"/>
    </row>
    <row r="30" s="1" customFormat="1" ht="69" customHeight="1" spans="1:18">
      <c r="A30" s="4"/>
      <c r="B30" s="4" t="s">
        <v>1557</v>
      </c>
      <c r="C30" s="4" t="s">
        <v>470</v>
      </c>
      <c r="D30" s="4" t="str">
        <f t="shared" si="0"/>
        <v>男</v>
      </c>
      <c r="E30" s="4" t="s">
        <v>1558</v>
      </c>
      <c r="F30" s="4" t="s">
        <v>125</v>
      </c>
      <c r="G30" s="4" t="s">
        <v>1477</v>
      </c>
      <c r="H30" s="4">
        <v>6</v>
      </c>
      <c r="I30" s="4">
        <v>5</v>
      </c>
      <c r="J30" s="4" t="s">
        <v>1294</v>
      </c>
      <c r="K30" s="4">
        <v>1.12</v>
      </c>
      <c r="L30" s="4">
        <v>1.12</v>
      </c>
      <c r="M30" s="4">
        <v>0</v>
      </c>
      <c r="N30" s="4" t="s">
        <v>1551</v>
      </c>
      <c r="O30" s="4" t="str">
        <f>O29</f>
        <v>2015.7.2</v>
      </c>
      <c r="P30" s="4" t="s">
        <v>45</v>
      </c>
      <c r="Q30" s="4"/>
      <c r="R30" s="4" t="s">
        <v>1559</v>
      </c>
    </row>
    <row r="31" s="1" customFormat="1" ht="70" customHeight="1" spans="1:18">
      <c r="A31" s="4"/>
      <c r="B31" s="4" t="s">
        <v>1560</v>
      </c>
      <c r="C31" s="4" t="s">
        <v>103</v>
      </c>
      <c r="D31" s="4" t="str">
        <f t="shared" si="0"/>
        <v>男</v>
      </c>
      <c r="E31" s="4" t="s">
        <v>1130</v>
      </c>
      <c r="F31" s="4" t="s">
        <v>767</v>
      </c>
      <c r="G31" s="4" t="s">
        <v>1477</v>
      </c>
      <c r="H31" s="4">
        <v>6</v>
      </c>
      <c r="I31" s="4">
        <v>5</v>
      </c>
      <c r="J31" s="4" t="s">
        <v>1294</v>
      </c>
      <c r="K31" s="4">
        <v>1.12</v>
      </c>
      <c r="L31" s="4">
        <v>1.12</v>
      </c>
      <c r="M31" s="4">
        <v>0</v>
      </c>
      <c r="N31" s="4" t="s">
        <v>1551</v>
      </c>
      <c r="O31" s="4" t="str">
        <f>O30</f>
        <v>2015.7.2</v>
      </c>
      <c r="P31" s="4" t="s">
        <v>45</v>
      </c>
      <c r="Q31" s="4"/>
      <c r="R31" s="4" t="s">
        <v>1561</v>
      </c>
    </row>
    <row r="32" ht="30" customHeight="1" spans="1:18">
      <c r="A32" s="4">
        <v>7</v>
      </c>
      <c r="B32" s="4" t="s">
        <v>1562</v>
      </c>
      <c r="C32" s="4" t="s">
        <v>38</v>
      </c>
      <c r="D32" s="4" t="str">
        <f t="shared" si="0"/>
        <v>女</v>
      </c>
      <c r="E32" s="4" t="s">
        <v>349</v>
      </c>
      <c r="F32" s="4" t="s">
        <v>181</v>
      </c>
      <c r="G32" s="4" t="s">
        <v>1477</v>
      </c>
      <c r="H32" s="4">
        <v>4</v>
      </c>
      <c r="I32" s="4">
        <v>3</v>
      </c>
      <c r="J32" s="4" t="s">
        <v>491</v>
      </c>
      <c r="K32" s="4">
        <v>1.74</v>
      </c>
      <c r="L32" s="4">
        <v>1.74</v>
      </c>
      <c r="M32" s="4">
        <v>0</v>
      </c>
      <c r="N32" s="4" t="s">
        <v>1563</v>
      </c>
      <c r="O32" s="4" t="s">
        <v>76</v>
      </c>
      <c r="P32" s="4" t="s">
        <v>45</v>
      </c>
      <c r="Q32" s="4"/>
      <c r="R32" s="4"/>
    </row>
    <row r="33" ht="32" customHeight="1" spans="1:18">
      <c r="A33" s="4"/>
      <c r="B33" s="4" t="s">
        <v>1564</v>
      </c>
      <c r="C33" s="4" t="s">
        <v>103</v>
      </c>
      <c r="D33" s="4" t="str">
        <f t="shared" si="0"/>
        <v>男</v>
      </c>
      <c r="E33" s="4" t="s">
        <v>328</v>
      </c>
      <c r="F33" s="4" t="s">
        <v>264</v>
      </c>
      <c r="G33" s="4" t="s">
        <v>1477</v>
      </c>
      <c r="H33" s="4">
        <v>4</v>
      </c>
      <c r="I33" s="4">
        <v>3</v>
      </c>
      <c r="J33" s="4" t="s">
        <v>491</v>
      </c>
      <c r="K33" s="4">
        <v>1.74</v>
      </c>
      <c r="L33" s="4">
        <v>1.74</v>
      </c>
      <c r="M33" s="4">
        <v>0</v>
      </c>
      <c r="N33" s="4" t="s">
        <v>1563</v>
      </c>
      <c r="O33" s="4" t="str">
        <f>O32</f>
        <v>2015.7.2</v>
      </c>
      <c r="P33" s="4"/>
      <c r="Q33" s="4" t="s">
        <v>66</v>
      </c>
      <c r="R33" s="4"/>
    </row>
    <row r="34" ht="32" customHeight="1" spans="1:18">
      <c r="A34" s="4"/>
      <c r="B34" s="4" t="s">
        <v>1565</v>
      </c>
      <c r="C34" s="4" t="s">
        <v>89</v>
      </c>
      <c r="D34" s="4" t="str">
        <f t="shared" si="0"/>
        <v>女</v>
      </c>
      <c r="E34" s="4" t="s">
        <v>1566</v>
      </c>
      <c r="F34" s="4" t="s">
        <v>186</v>
      </c>
      <c r="G34" s="4" t="s">
        <v>1477</v>
      </c>
      <c r="H34" s="4">
        <v>4</v>
      </c>
      <c r="I34" s="4">
        <v>3</v>
      </c>
      <c r="J34" s="4" t="s">
        <v>491</v>
      </c>
      <c r="K34" s="4">
        <v>1.74</v>
      </c>
      <c r="L34" s="4">
        <v>1.74</v>
      </c>
      <c r="M34" s="4">
        <v>0</v>
      </c>
      <c r="N34" s="4" t="s">
        <v>1563</v>
      </c>
      <c r="O34" s="4" t="str">
        <f>O33</f>
        <v>2015.7.2</v>
      </c>
      <c r="P34" s="4" t="s">
        <v>45</v>
      </c>
      <c r="Q34" s="4"/>
      <c r="R34" s="4"/>
    </row>
    <row r="35" s="1" customFormat="1" ht="32" customHeight="1" spans="1:18">
      <c r="A35" s="4">
        <v>8</v>
      </c>
      <c r="B35" s="4" t="s">
        <v>1567</v>
      </c>
      <c r="C35" s="4" t="s">
        <v>38</v>
      </c>
      <c r="D35" s="4" t="str">
        <f t="shared" ref="D35:D84" si="2">IF(MOD(MID(F35,17,1),2)=0,"女","男")</f>
        <v>男</v>
      </c>
      <c r="E35" s="4" t="s">
        <v>929</v>
      </c>
      <c r="F35" s="4" t="s">
        <v>264</v>
      </c>
      <c r="G35" s="4" t="s">
        <v>1477</v>
      </c>
      <c r="H35" s="4">
        <v>2</v>
      </c>
      <c r="I35" s="4">
        <v>1</v>
      </c>
      <c r="J35" s="4" t="s">
        <v>491</v>
      </c>
      <c r="K35" s="4">
        <v>2.5</v>
      </c>
      <c r="L35" s="4">
        <v>2.5</v>
      </c>
      <c r="M35" s="4">
        <v>0</v>
      </c>
      <c r="N35" s="4" t="s">
        <v>1568</v>
      </c>
      <c r="O35" s="4" t="s">
        <v>76</v>
      </c>
      <c r="P35" s="4" t="s">
        <v>45</v>
      </c>
      <c r="Q35" s="4"/>
      <c r="R35" s="4"/>
    </row>
    <row r="36" ht="88" customHeight="1" spans="1:18">
      <c r="A36" s="4">
        <v>9</v>
      </c>
      <c r="B36" s="4" t="s">
        <v>1569</v>
      </c>
      <c r="C36" s="4" t="s">
        <v>103</v>
      </c>
      <c r="D36" s="4" t="str">
        <f t="shared" si="2"/>
        <v>男</v>
      </c>
      <c r="E36" s="4" t="s">
        <v>846</v>
      </c>
      <c r="F36" s="4" t="s">
        <v>135</v>
      </c>
      <c r="G36" s="4" t="s">
        <v>1477</v>
      </c>
      <c r="H36" s="4">
        <v>7</v>
      </c>
      <c r="I36" s="4">
        <v>5</v>
      </c>
      <c r="J36" s="4" t="s">
        <v>1510</v>
      </c>
      <c r="K36" s="4">
        <v>1.68</v>
      </c>
      <c r="L36" s="4">
        <v>1.68</v>
      </c>
      <c r="M36" s="4">
        <v>0</v>
      </c>
      <c r="N36" s="4" t="s">
        <v>1570</v>
      </c>
      <c r="O36" s="4" t="s">
        <v>1183</v>
      </c>
      <c r="P36" s="4"/>
      <c r="Q36" s="4" t="s">
        <v>66</v>
      </c>
      <c r="R36" s="4"/>
    </row>
    <row r="37" ht="92" customHeight="1" spans="1:18">
      <c r="A37" s="4"/>
      <c r="B37" s="4" t="s">
        <v>1571</v>
      </c>
      <c r="C37" s="4" t="s">
        <v>137</v>
      </c>
      <c r="D37" s="4" t="str">
        <f t="shared" si="2"/>
        <v>女</v>
      </c>
      <c r="E37" s="4" t="s">
        <v>39</v>
      </c>
      <c r="F37" s="4" t="s">
        <v>1572</v>
      </c>
      <c r="G37" s="4" t="s">
        <v>1477</v>
      </c>
      <c r="H37" s="4">
        <v>7</v>
      </c>
      <c r="I37" s="4">
        <v>5</v>
      </c>
      <c r="J37" s="4" t="s">
        <v>1510</v>
      </c>
      <c r="K37" s="4">
        <v>1.68</v>
      </c>
      <c r="L37" s="4">
        <v>1.68</v>
      </c>
      <c r="M37" s="4">
        <v>0</v>
      </c>
      <c r="N37" s="4" t="s">
        <v>1570</v>
      </c>
      <c r="O37" s="4" t="str">
        <f>O36</f>
        <v>2024.11.12</v>
      </c>
      <c r="P37" s="4"/>
      <c r="Q37" s="4" t="s">
        <v>66</v>
      </c>
      <c r="R37" s="4"/>
    </row>
    <row r="38" ht="88" customHeight="1" spans="1:18">
      <c r="A38" s="4"/>
      <c r="B38" s="4" t="s">
        <v>1573</v>
      </c>
      <c r="C38" s="4" t="s">
        <v>38</v>
      </c>
      <c r="D38" s="4" t="str">
        <f t="shared" si="2"/>
        <v>男</v>
      </c>
      <c r="E38" s="4" t="s">
        <v>929</v>
      </c>
      <c r="F38" s="4" t="s">
        <v>652</v>
      </c>
      <c r="G38" s="4" t="s">
        <v>1477</v>
      </c>
      <c r="H38" s="4">
        <v>7</v>
      </c>
      <c r="I38" s="4">
        <v>5</v>
      </c>
      <c r="J38" s="4" t="s">
        <v>1510</v>
      </c>
      <c r="K38" s="4">
        <v>1.68</v>
      </c>
      <c r="L38" s="4">
        <v>1.68</v>
      </c>
      <c r="M38" s="4">
        <v>0</v>
      </c>
      <c r="N38" s="4" t="s">
        <v>1574</v>
      </c>
      <c r="O38" s="4" t="str">
        <f>O37</f>
        <v>2024.11.12</v>
      </c>
      <c r="P38" s="4"/>
      <c r="Q38" s="4" t="s">
        <v>66</v>
      </c>
      <c r="R38" s="4"/>
    </row>
    <row r="39" ht="92" customHeight="1" spans="1:18">
      <c r="A39" s="4"/>
      <c r="B39" s="4" t="s">
        <v>1575</v>
      </c>
      <c r="C39" s="4" t="s">
        <v>103</v>
      </c>
      <c r="D39" s="4" t="str">
        <f t="shared" si="2"/>
        <v>男</v>
      </c>
      <c r="E39" s="4" t="s">
        <v>739</v>
      </c>
      <c r="F39" s="4" t="s">
        <v>308</v>
      </c>
      <c r="G39" s="4" t="s">
        <v>1477</v>
      </c>
      <c r="H39" s="4">
        <v>7</v>
      </c>
      <c r="I39" s="4">
        <v>5</v>
      </c>
      <c r="J39" s="4" t="s">
        <v>1510</v>
      </c>
      <c r="K39" s="4">
        <v>1.68</v>
      </c>
      <c r="L39" s="4">
        <v>1.68</v>
      </c>
      <c r="M39" s="4">
        <v>0</v>
      </c>
      <c r="N39" s="4" t="s">
        <v>1576</v>
      </c>
      <c r="O39" s="4" t="str">
        <f>O38</f>
        <v>2024.11.12</v>
      </c>
      <c r="P39" s="4"/>
      <c r="Q39" s="4" t="s">
        <v>66</v>
      </c>
      <c r="R39" s="4"/>
    </row>
    <row r="40" ht="87" customHeight="1" spans="1:18">
      <c r="A40" s="4"/>
      <c r="B40" s="4" t="s">
        <v>1577</v>
      </c>
      <c r="C40" s="4" t="s">
        <v>137</v>
      </c>
      <c r="D40" s="4" t="str">
        <f t="shared" si="2"/>
        <v>女</v>
      </c>
      <c r="E40" s="4" t="s">
        <v>116</v>
      </c>
      <c r="F40" s="4" t="s">
        <v>1578</v>
      </c>
      <c r="G40" s="4" t="s">
        <v>1477</v>
      </c>
      <c r="H40" s="4">
        <v>7</v>
      </c>
      <c r="I40" s="4">
        <v>5</v>
      </c>
      <c r="J40" s="4" t="s">
        <v>1510</v>
      </c>
      <c r="K40" s="4">
        <v>1.68</v>
      </c>
      <c r="L40" s="4">
        <v>1.68</v>
      </c>
      <c r="M40" s="4">
        <v>0</v>
      </c>
      <c r="N40" s="4" t="s">
        <v>1579</v>
      </c>
      <c r="O40" s="4" t="str">
        <f>O39</f>
        <v>2024.11.12</v>
      </c>
      <c r="P40" s="4"/>
      <c r="Q40" s="4" t="s">
        <v>66</v>
      </c>
      <c r="R40" s="4"/>
    </row>
    <row r="41" ht="63" customHeight="1" spans="1:18">
      <c r="A41" s="4">
        <v>10</v>
      </c>
      <c r="B41" s="4" t="s">
        <v>1580</v>
      </c>
      <c r="C41" s="4" t="s">
        <v>38</v>
      </c>
      <c r="D41" s="4" t="str">
        <f t="shared" si="2"/>
        <v>男</v>
      </c>
      <c r="E41" s="4" t="s">
        <v>1581</v>
      </c>
      <c r="F41" s="4" t="s">
        <v>245</v>
      </c>
      <c r="G41" s="4" t="s">
        <v>1477</v>
      </c>
      <c r="H41" s="4">
        <v>5</v>
      </c>
      <c r="I41" s="4">
        <v>5</v>
      </c>
      <c r="J41" s="4" t="s">
        <v>1582</v>
      </c>
      <c r="K41" s="4">
        <v>2.24</v>
      </c>
      <c r="L41" s="4">
        <v>2.24</v>
      </c>
      <c r="M41" s="4">
        <v>0</v>
      </c>
      <c r="N41" s="4" t="s">
        <v>1583</v>
      </c>
      <c r="O41" s="4" t="s">
        <v>1531</v>
      </c>
      <c r="P41" s="4" t="s">
        <v>45</v>
      </c>
      <c r="Q41" s="4"/>
      <c r="R41" s="4"/>
    </row>
    <row r="42" ht="76" customHeight="1" spans="1:18">
      <c r="A42" s="4"/>
      <c r="B42" s="4" t="s">
        <v>1584</v>
      </c>
      <c r="C42" s="4" t="s">
        <v>78</v>
      </c>
      <c r="D42" s="4" t="str">
        <f t="shared" si="2"/>
        <v>女</v>
      </c>
      <c r="E42" s="4" t="s">
        <v>1585</v>
      </c>
      <c r="F42" s="4" t="s">
        <v>161</v>
      </c>
      <c r="G42" s="4" t="s">
        <v>1477</v>
      </c>
      <c r="H42" s="4">
        <v>5</v>
      </c>
      <c r="I42" s="4">
        <v>5</v>
      </c>
      <c r="J42" s="4" t="s">
        <v>1582</v>
      </c>
      <c r="K42" s="4">
        <v>2.24</v>
      </c>
      <c r="L42" s="4">
        <v>2.24</v>
      </c>
      <c r="M42" s="4">
        <v>0</v>
      </c>
      <c r="N42" s="4" t="s">
        <v>1583</v>
      </c>
      <c r="O42" s="4" t="str">
        <f>O41</f>
        <v>2016.07.14</v>
      </c>
      <c r="P42" s="4" t="s">
        <v>45</v>
      </c>
      <c r="Q42" s="4"/>
      <c r="R42" s="4"/>
    </row>
    <row r="43" ht="78" customHeight="1" spans="1:18">
      <c r="A43" s="4"/>
      <c r="B43" s="4" t="s">
        <v>1586</v>
      </c>
      <c r="C43" s="4" t="s">
        <v>103</v>
      </c>
      <c r="D43" s="4" t="str">
        <f t="shared" si="2"/>
        <v>男</v>
      </c>
      <c r="E43" s="4" t="s">
        <v>741</v>
      </c>
      <c r="F43" s="4" t="s">
        <v>135</v>
      </c>
      <c r="G43" s="4" t="s">
        <v>1477</v>
      </c>
      <c r="H43" s="4">
        <v>5</v>
      </c>
      <c r="I43" s="4">
        <v>5</v>
      </c>
      <c r="J43" s="4" t="s">
        <v>1582</v>
      </c>
      <c r="K43" s="4">
        <v>2.24</v>
      </c>
      <c r="L43" s="4">
        <v>2.24</v>
      </c>
      <c r="M43" s="4">
        <v>0</v>
      </c>
      <c r="N43" s="4" t="s">
        <v>1583</v>
      </c>
      <c r="O43" s="4" t="str">
        <f>O42</f>
        <v>2016.07.14</v>
      </c>
      <c r="P43" s="4"/>
      <c r="Q43" s="4" t="s">
        <v>66</v>
      </c>
      <c r="R43" s="4"/>
    </row>
    <row r="44" s="1" customFormat="1" ht="68" customHeight="1" spans="1:18">
      <c r="A44" s="4"/>
      <c r="B44" s="4" t="s">
        <v>1587</v>
      </c>
      <c r="C44" s="4" t="s">
        <v>137</v>
      </c>
      <c r="D44" s="4" t="str">
        <f t="shared" si="2"/>
        <v>女</v>
      </c>
      <c r="E44" s="4" t="s">
        <v>1533</v>
      </c>
      <c r="F44" s="4" t="s">
        <v>1588</v>
      </c>
      <c r="G44" s="4" t="s">
        <v>1477</v>
      </c>
      <c r="H44" s="4">
        <v>5</v>
      </c>
      <c r="I44" s="4">
        <v>5</v>
      </c>
      <c r="J44" s="4" t="s">
        <v>1582</v>
      </c>
      <c r="K44" s="4">
        <v>2.24</v>
      </c>
      <c r="L44" s="4">
        <v>2.24</v>
      </c>
      <c r="M44" s="4">
        <v>0</v>
      </c>
      <c r="N44" s="15" t="s">
        <v>1589</v>
      </c>
      <c r="O44" s="4" t="str">
        <f>O43</f>
        <v>2016.07.14</v>
      </c>
      <c r="P44" s="4"/>
      <c r="Q44" s="4" t="s">
        <v>66</v>
      </c>
      <c r="R44" s="4"/>
    </row>
    <row r="45" ht="63" customHeight="1" spans="1:18">
      <c r="A45" s="4"/>
      <c r="B45" s="4" t="s">
        <v>1590</v>
      </c>
      <c r="C45" s="4" t="s">
        <v>89</v>
      </c>
      <c r="D45" s="4" t="str">
        <f t="shared" si="2"/>
        <v>女</v>
      </c>
      <c r="E45" s="4" t="s">
        <v>1591</v>
      </c>
      <c r="F45" s="4" t="s">
        <v>91</v>
      </c>
      <c r="G45" s="4" t="s">
        <v>1477</v>
      </c>
      <c r="H45" s="4">
        <v>5</v>
      </c>
      <c r="I45" s="4">
        <v>5</v>
      </c>
      <c r="J45" s="4" t="s">
        <v>1582</v>
      </c>
      <c r="K45" s="4">
        <v>2.24</v>
      </c>
      <c r="L45" s="4">
        <v>2.24</v>
      </c>
      <c r="M45" s="4">
        <v>0</v>
      </c>
      <c r="N45" s="4" t="s">
        <v>1583</v>
      </c>
      <c r="O45" s="4" t="str">
        <f>O44</f>
        <v>2016.07.14</v>
      </c>
      <c r="P45" s="4"/>
      <c r="Q45" s="4" t="s">
        <v>66</v>
      </c>
      <c r="R45" s="4"/>
    </row>
    <row r="46" ht="95" customHeight="1" spans="1:18">
      <c r="A46" s="4">
        <v>11</v>
      </c>
      <c r="B46" s="4" t="s">
        <v>1592</v>
      </c>
      <c r="C46" s="4" t="s">
        <v>38</v>
      </c>
      <c r="D46" s="4" t="str">
        <f t="shared" si="2"/>
        <v>男</v>
      </c>
      <c r="E46" s="4" t="s">
        <v>1111</v>
      </c>
      <c r="F46" s="4" t="s">
        <v>171</v>
      </c>
      <c r="G46" s="4" t="s">
        <v>1477</v>
      </c>
      <c r="H46" s="4">
        <v>3</v>
      </c>
      <c r="I46" s="4">
        <v>3</v>
      </c>
      <c r="J46" s="4" t="s">
        <v>1510</v>
      </c>
      <c r="K46" s="4">
        <v>1.35</v>
      </c>
      <c r="L46" s="4">
        <v>1.35</v>
      </c>
      <c r="M46" s="4">
        <v>0</v>
      </c>
      <c r="N46" s="4" t="s">
        <v>1593</v>
      </c>
      <c r="O46" s="4" t="s">
        <v>1183</v>
      </c>
      <c r="P46" s="4" t="s">
        <v>45</v>
      </c>
      <c r="Q46" s="4"/>
      <c r="R46" s="4"/>
    </row>
    <row r="47" ht="90" customHeight="1" spans="1:18">
      <c r="A47" s="4"/>
      <c r="B47" s="4" t="s">
        <v>1594</v>
      </c>
      <c r="C47" s="4" t="s">
        <v>103</v>
      </c>
      <c r="D47" s="4" t="str">
        <f t="shared" si="2"/>
        <v>男</v>
      </c>
      <c r="E47" s="4" t="s">
        <v>1595</v>
      </c>
      <c r="F47" s="4" t="s">
        <v>767</v>
      </c>
      <c r="G47" s="4" t="s">
        <v>1477</v>
      </c>
      <c r="H47" s="4">
        <v>3</v>
      </c>
      <c r="I47" s="4">
        <v>3</v>
      </c>
      <c r="J47" s="4" t="s">
        <v>1510</v>
      </c>
      <c r="K47" s="4">
        <v>1.35</v>
      </c>
      <c r="L47" s="4">
        <v>1.35</v>
      </c>
      <c r="M47" s="4">
        <v>0</v>
      </c>
      <c r="N47" s="4" t="s">
        <v>1596</v>
      </c>
      <c r="O47" s="4" t="str">
        <f>O46</f>
        <v>2024.11.12</v>
      </c>
      <c r="P47" s="4"/>
      <c r="Q47" s="4" t="s">
        <v>66</v>
      </c>
      <c r="R47" s="4"/>
    </row>
    <row r="48" ht="87" customHeight="1" spans="1:18">
      <c r="A48" s="8">
        <v>11</v>
      </c>
      <c r="B48" s="4" t="s">
        <v>1597</v>
      </c>
      <c r="C48" s="4" t="s">
        <v>47</v>
      </c>
      <c r="D48" s="4" t="str">
        <f t="shared" si="2"/>
        <v>女</v>
      </c>
      <c r="E48" s="4" t="s">
        <v>1402</v>
      </c>
      <c r="F48" s="4" t="s">
        <v>55</v>
      </c>
      <c r="G48" s="4" t="s">
        <v>1477</v>
      </c>
      <c r="H48" s="4">
        <v>3</v>
      </c>
      <c r="I48" s="4">
        <v>3</v>
      </c>
      <c r="J48" s="4" t="s">
        <v>1510</v>
      </c>
      <c r="K48" s="4">
        <v>1.35</v>
      </c>
      <c r="L48" s="4">
        <v>1.35</v>
      </c>
      <c r="M48" s="4">
        <v>0</v>
      </c>
      <c r="N48" s="4" t="s">
        <v>1593</v>
      </c>
      <c r="O48" s="4" t="str">
        <f>O47</f>
        <v>2024.11.12</v>
      </c>
      <c r="P48" s="4" t="s">
        <v>45</v>
      </c>
      <c r="Q48" s="4"/>
      <c r="R48" s="4"/>
    </row>
    <row r="49" ht="87" customHeight="1" spans="1:18">
      <c r="A49" s="4">
        <v>12</v>
      </c>
      <c r="B49" s="4" t="s">
        <v>1598</v>
      </c>
      <c r="C49" s="4" t="s">
        <v>38</v>
      </c>
      <c r="D49" s="4" t="str">
        <f t="shared" si="2"/>
        <v>男</v>
      </c>
      <c r="E49" s="4" t="s">
        <v>478</v>
      </c>
      <c r="F49" s="4" t="s">
        <v>86</v>
      </c>
      <c r="G49" s="4" t="s">
        <v>1477</v>
      </c>
      <c r="H49" s="4">
        <v>8</v>
      </c>
      <c r="I49" s="4">
        <v>6</v>
      </c>
      <c r="J49" s="4" t="s">
        <v>1510</v>
      </c>
      <c r="K49" s="4">
        <v>2.14</v>
      </c>
      <c r="L49" s="4">
        <v>2.14</v>
      </c>
      <c r="M49" s="4">
        <v>0</v>
      </c>
      <c r="N49" s="4" t="s">
        <v>1599</v>
      </c>
      <c r="O49" s="4" t="s">
        <v>1183</v>
      </c>
      <c r="P49" s="4" t="s">
        <v>45</v>
      </c>
      <c r="Q49" s="4"/>
      <c r="R49" s="4" t="s">
        <v>1600</v>
      </c>
    </row>
    <row r="50" ht="87" customHeight="1" spans="1:18">
      <c r="A50" s="4"/>
      <c r="B50" s="4" t="s">
        <v>1601</v>
      </c>
      <c r="C50" s="4" t="s">
        <v>78</v>
      </c>
      <c r="D50" s="4" t="str">
        <f t="shared" si="2"/>
        <v>女</v>
      </c>
      <c r="E50" s="4" t="s">
        <v>1279</v>
      </c>
      <c r="F50" s="4" t="s">
        <v>101</v>
      </c>
      <c r="G50" s="4" t="s">
        <v>1477</v>
      </c>
      <c r="H50" s="4">
        <v>8</v>
      </c>
      <c r="I50" s="4">
        <v>6</v>
      </c>
      <c r="J50" s="4" t="s">
        <v>1510</v>
      </c>
      <c r="K50" s="4">
        <v>2.14</v>
      </c>
      <c r="L50" s="4">
        <v>2.14</v>
      </c>
      <c r="M50" s="4">
        <v>0</v>
      </c>
      <c r="N50" s="4" t="s">
        <v>1599</v>
      </c>
      <c r="O50" s="4" t="str">
        <f>O49</f>
        <v>2024.11.12</v>
      </c>
      <c r="P50" s="4" t="s">
        <v>45</v>
      </c>
      <c r="Q50" s="4"/>
      <c r="R50" s="4"/>
    </row>
    <row r="51" ht="87" customHeight="1" spans="1:18">
      <c r="A51" s="4"/>
      <c r="B51" s="4" t="s">
        <v>1602</v>
      </c>
      <c r="C51" s="4" t="s">
        <v>103</v>
      </c>
      <c r="D51" s="4" t="str">
        <f t="shared" si="2"/>
        <v>男</v>
      </c>
      <c r="E51" s="4" t="s">
        <v>967</v>
      </c>
      <c r="F51" s="4" t="s">
        <v>372</v>
      </c>
      <c r="G51" s="4" t="s">
        <v>1477</v>
      </c>
      <c r="H51" s="4">
        <v>8</v>
      </c>
      <c r="I51" s="4">
        <v>6</v>
      </c>
      <c r="J51" s="4" t="s">
        <v>1510</v>
      </c>
      <c r="K51" s="4">
        <v>2.14</v>
      </c>
      <c r="L51" s="4">
        <v>2.14</v>
      </c>
      <c r="M51" s="4">
        <v>0</v>
      </c>
      <c r="N51" s="4" t="s">
        <v>1599</v>
      </c>
      <c r="O51" s="4" t="str">
        <f>O50</f>
        <v>2024.11.12</v>
      </c>
      <c r="P51" s="4" t="s">
        <v>45</v>
      </c>
      <c r="Q51" s="4"/>
      <c r="R51" s="4"/>
    </row>
    <row r="52" ht="90" customHeight="1" spans="1:18">
      <c r="A52" s="4"/>
      <c r="B52" s="4" t="s">
        <v>1603</v>
      </c>
      <c r="C52" s="4" t="s">
        <v>103</v>
      </c>
      <c r="D52" s="4" t="str">
        <f t="shared" si="2"/>
        <v>男</v>
      </c>
      <c r="E52" s="4" t="s">
        <v>1604</v>
      </c>
      <c r="F52" s="4" t="s">
        <v>135</v>
      </c>
      <c r="G52" s="4" t="s">
        <v>1477</v>
      </c>
      <c r="H52" s="4">
        <v>8</v>
      </c>
      <c r="I52" s="4">
        <v>6</v>
      </c>
      <c r="J52" s="4" t="s">
        <v>1510</v>
      </c>
      <c r="K52" s="4">
        <v>2.14</v>
      </c>
      <c r="L52" s="4">
        <v>2.14</v>
      </c>
      <c r="M52" s="4">
        <v>0</v>
      </c>
      <c r="N52" s="4" t="s">
        <v>1605</v>
      </c>
      <c r="O52" s="4" t="str">
        <f>O51</f>
        <v>2024.11.12</v>
      </c>
      <c r="P52" s="4" t="s">
        <v>45</v>
      </c>
      <c r="Q52" s="4"/>
      <c r="R52" s="4"/>
    </row>
    <row r="53" ht="85" customHeight="1" spans="1:18">
      <c r="A53" s="4"/>
      <c r="B53" s="5" t="s">
        <v>1606</v>
      </c>
      <c r="C53" s="4" t="s">
        <v>137</v>
      </c>
      <c r="D53" s="4" t="str">
        <f t="shared" si="2"/>
        <v>女</v>
      </c>
      <c r="E53" s="4" t="s">
        <v>1607</v>
      </c>
      <c r="F53" s="4" t="s">
        <v>1608</v>
      </c>
      <c r="G53" s="4" t="s">
        <v>1477</v>
      </c>
      <c r="H53" s="4">
        <v>8</v>
      </c>
      <c r="I53" s="4">
        <v>6</v>
      </c>
      <c r="J53" s="4" t="s">
        <v>1510</v>
      </c>
      <c r="K53" s="4">
        <v>2.14</v>
      </c>
      <c r="L53" s="4">
        <v>2.14</v>
      </c>
      <c r="M53" s="4">
        <v>0</v>
      </c>
      <c r="N53" s="4" t="s">
        <v>1609</v>
      </c>
      <c r="O53" s="4" t="str">
        <f>O52</f>
        <v>2024.11.12</v>
      </c>
      <c r="P53" s="4"/>
      <c r="Q53" s="4" t="s">
        <v>66</v>
      </c>
      <c r="R53" s="4"/>
    </row>
    <row r="54" ht="105" customHeight="1" spans="1:18">
      <c r="A54" s="4">
        <v>12</v>
      </c>
      <c r="B54" s="5" t="s">
        <v>1610</v>
      </c>
      <c r="C54" s="4" t="s">
        <v>137</v>
      </c>
      <c r="D54" s="4" t="str">
        <f t="shared" si="2"/>
        <v>女</v>
      </c>
      <c r="E54" s="4" t="s">
        <v>241</v>
      </c>
      <c r="F54" s="4" t="s">
        <v>1611</v>
      </c>
      <c r="G54" s="4" t="s">
        <v>1477</v>
      </c>
      <c r="H54" s="4">
        <v>8</v>
      </c>
      <c r="I54" s="4">
        <v>6</v>
      </c>
      <c r="J54" s="4" t="s">
        <v>1510</v>
      </c>
      <c r="K54" s="4">
        <v>2.14</v>
      </c>
      <c r="L54" s="4">
        <v>2.14</v>
      </c>
      <c r="M54" s="4">
        <v>0</v>
      </c>
      <c r="N54" s="4" t="s">
        <v>1612</v>
      </c>
      <c r="O54" s="4" t="str">
        <f>O53</f>
        <v>2024.11.12</v>
      </c>
      <c r="P54" s="4" t="s">
        <v>45</v>
      </c>
      <c r="Q54" s="4"/>
      <c r="R54" s="4"/>
    </row>
    <row r="55" ht="42" customHeight="1" spans="1:18">
      <c r="A55" s="4">
        <v>13</v>
      </c>
      <c r="B55" s="5" t="s">
        <v>1613</v>
      </c>
      <c r="C55" s="4" t="s">
        <v>38</v>
      </c>
      <c r="D55" s="4" t="str">
        <f t="shared" si="2"/>
        <v>男</v>
      </c>
      <c r="E55" s="4" t="s">
        <v>725</v>
      </c>
      <c r="F55" s="4" t="s">
        <v>171</v>
      </c>
      <c r="G55" s="4" t="s">
        <v>1477</v>
      </c>
      <c r="H55" s="4">
        <v>3</v>
      </c>
      <c r="I55" s="4">
        <v>3</v>
      </c>
      <c r="J55" s="4" t="s">
        <v>491</v>
      </c>
      <c r="K55" s="4">
        <v>0.7</v>
      </c>
      <c r="L55" s="4">
        <v>0.7</v>
      </c>
      <c r="M55" s="4">
        <v>0</v>
      </c>
      <c r="N55" s="4" t="s">
        <v>1614</v>
      </c>
      <c r="O55" s="4" t="s">
        <v>76</v>
      </c>
      <c r="P55" s="4" t="s">
        <v>45</v>
      </c>
      <c r="Q55" s="4"/>
      <c r="R55" s="4"/>
    </row>
    <row r="56" ht="42" customHeight="1" spans="1:18">
      <c r="A56" s="4"/>
      <c r="B56" s="5" t="s">
        <v>1615</v>
      </c>
      <c r="C56" s="4" t="s">
        <v>78</v>
      </c>
      <c r="D56" s="4" t="str">
        <f t="shared" si="2"/>
        <v>女</v>
      </c>
      <c r="E56" s="4" t="s">
        <v>413</v>
      </c>
      <c r="F56" s="4" t="s">
        <v>1616</v>
      </c>
      <c r="G56" s="4" t="s">
        <v>1477</v>
      </c>
      <c r="H56" s="4">
        <v>3</v>
      </c>
      <c r="I56" s="4">
        <v>3</v>
      </c>
      <c r="J56" s="4" t="s">
        <v>491</v>
      </c>
      <c r="K56" s="4">
        <v>0.7</v>
      </c>
      <c r="L56" s="4">
        <v>0.7</v>
      </c>
      <c r="M56" s="4">
        <v>0</v>
      </c>
      <c r="N56" s="4" t="s">
        <v>1614</v>
      </c>
      <c r="O56" s="4" t="str">
        <f>O55</f>
        <v>2015.7.2</v>
      </c>
      <c r="P56" s="4" t="s">
        <v>45</v>
      </c>
      <c r="Q56" s="4"/>
      <c r="R56" s="4"/>
    </row>
    <row r="57" ht="42" customHeight="1" spans="1:18">
      <c r="A57" s="4"/>
      <c r="B57" s="5" t="s">
        <v>1617</v>
      </c>
      <c r="C57" s="4" t="s">
        <v>103</v>
      </c>
      <c r="D57" s="4" t="str">
        <f t="shared" si="2"/>
        <v>男</v>
      </c>
      <c r="E57" s="4" t="s">
        <v>1618</v>
      </c>
      <c r="F57" s="4" t="s">
        <v>767</v>
      </c>
      <c r="G57" s="4" t="s">
        <v>1477</v>
      </c>
      <c r="H57" s="4">
        <v>3</v>
      </c>
      <c r="I57" s="4">
        <v>3</v>
      </c>
      <c r="J57" s="4" t="s">
        <v>491</v>
      </c>
      <c r="K57" s="4">
        <v>0.7</v>
      </c>
      <c r="L57" s="4">
        <v>0.7</v>
      </c>
      <c r="M57" s="4">
        <v>0</v>
      </c>
      <c r="N57" s="4" t="s">
        <v>1614</v>
      </c>
      <c r="O57" s="4" t="str">
        <f>O56</f>
        <v>2015.7.2</v>
      </c>
      <c r="P57" s="4"/>
      <c r="Q57" s="4" t="s">
        <v>66</v>
      </c>
      <c r="R57" s="4"/>
    </row>
    <row r="58" ht="42" customHeight="1" spans="1:18">
      <c r="A58" s="4">
        <v>14</v>
      </c>
      <c r="B58" s="5" t="s">
        <v>1619</v>
      </c>
      <c r="C58" s="4" t="s">
        <v>38</v>
      </c>
      <c r="D58" s="4" t="str">
        <f t="shared" si="2"/>
        <v>男</v>
      </c>
      <c r="E58" s="4" t="s">
        <v>1620</v>
      </c>
      <c r="F58" s="4" t="s">
        <v>216</v>
      </c>
      <c r="G58" s="4" t="s">
        <v>1477</v>
      </c>
      <c r="H58" s="4">
        <v>8</v>
      </c>
      <c r="I58" s="4">
        <v>7</v>
      </c>
      <c r="J58" s="4" t="s">
        <v>491</v>
      </c>
      <c r="K58" s="4">
        <v>2.02</v>
      </c>
      <c r="L58" s="4">
        <v>2.02</v>
      </c>
      <c r="M58" s="4">
        <v>0</v>
      </c>
      <c r="N58" s="4" t="s">
        <v>1621</v>
      </c>
      <c r="O58" s="4" t="s">
        <v>76</v>
      </c>
      <c r="P58" s="4" t="s">
        <v>45</v>
      </c>
      <c r="Q58" s="4"/>
      <c r="R58" s="4" t="s">
        <v>1622</v>
      </c>
    </row>
    <row r="59" ht="42" customHeight="1" spans="1:18">
      <c r="A59" s="4"/>
      <c r="B59" s="5" t="s">
        <v>1623</v>
      </c>
      <c r="C59" s="4" t="s">
        <v>78</v>
      </c>
      <c r="D59" s="4" t="str">
        <f t="shared" si="2"/>
        <v>女</v>
      </c>
      <c r="E59" s="4" t="s">
        <v>988</v>
      </c>
      <c r="F59" s="4" t="s">
        <v>757</v>
      </c>
      <c r="G59" s="4" t="s">
        <v>1477</v>
      </c>
      <c r="H59" s="4">
        <v>8</v>
      </c>
      <c r="I59" s="4">
        <v>7</v>
      </c>
      <c r="J59" s="4" t="s">
        <v>491</v>
      </c>
      <c r="K59" s="4">
        <v>2.02</v>
      </c>
      <c r="L59" s="4">
        <v>2.02</v>
      </c>
      <c r="M59" s="4">
        <v>0</v>
      </c>
      <c r="N59" s="4" t="s">
        <v>1621</v>
      </c>
      <c r="O59" s="4" t="str">
        <f t="shared" ref="O59:O64" si="3">O58</f>
        <v>2015.7.2</v>
      </c>
      <c r="P59" s="4" t="s">
        <v>45</v>
      </c>
      <c r="Q59" s="4"/>
      <c r="R59" s="4"/>
    </row>
    <row r="60" ht="42" customHeight="1" spans="1:18">
      <c r="A60" s="4"/>
      <c r="B60" s="4" t="s">
        <v>1624</v>
      </c>
      <c r="C60" s="4" t="s">
        <v>103</v>
      </c>
      <c r="D60" s="4" t="str">
        <f t="shared" si="2"/>
        <v>男</v>
      </c>
      <c r="E60" s="4" t="s">
        <v>407</v>
      </c>
      <c r="F60" s="4" t="s">
        <v>73</v>
      </c>
      <c r="G60" s="4" t="s">
        <v>1477</v>
      </c>
      <c r="H60" s="4">
        <v>8</v>
      </c>
      <c r="I60" s="4">
        <v>7</v>
      </c>
      <c r="J60" s="4" t="s">
        <v>491</v>
      </c>
      <c r="K60" s="4">
        <v>2.02</v>
      </c>
      <c r="L60" s="4">
        <v>2.02</v>
      </c>
      <c r="M60" s="4">
        <v>0</v>
      </c>
      <c r="N60" s="4" t="s">
        <v>1621</v>
      </c>
      <c r="O60" s="4" t="str">
        <f t="shared" si="3"/>
        <v>2015.7.2</v>
      </c>
      <c r="P60" s="4" t="s">
        <v>45</v>
      </c>
      <c r="Q60" s="4"/>
      <c r="R60" s="4"/>
    </row>
    <row r="61" ht="42" customHeight="1" spans="1:18">
      <c r="A61" s="4"/>
      <c r="B61" s="4" t="s">
        <v>1625</v>
      </c>
      <c r="C61" s="4" t="s">
        <v>137</v>
      </c>
      <c r="D61" s="4" t="str">
        <f t="shared" si="2"/>
        <v>女</v>
      </c>
      <c r="E61" s="4" t="s">
        <v>714</v>
      </c>
      <c r="F61" s="4" t="s">
        <v>1626</v>
      </c>
      <c r="G61" s="4" t="s">
        <v>1477</v>
      </c>
      <c r="H61" s="4">
        <v>8</v>
      </c>
      <c r="I61" s="4">
        <v>7</v>
      </c>
      <c r="J61" s="4" t="s">
        <v>491</v>
      </c>
      <c r="K61" s="4">
        <v>2.02</v>
      </c>
      <c r="L61" s="4">
        <v>2.02</v>
      </c>
      <c r="M61" s="4">
        <v>0</v>
      </c>
      <c r="N61" s="4" t="s">
        <v>1621</v>
      </c>
      <c r="O61" s="4" t="str">
        <f t="shared" si="3"/>
        <v>2015.7.2</v>
      </c>
      <c r="P61" s="4" t="s">
        <v>45</v>
      </c>
      <c r="Q61" s="4"/>
      <c r="R61" s="4"/>
    </row>
    <row r="62" ht="42" customHeight="1" spans="1:18">
      <c r="A62" s="4"/>
      <c r="B62" s="4" t="s">
        <v>1627</v>
      </c>
      <c r="C62" s="4" t="s">
        <v>89</v>
      </c>
      <c r="D62" s="4" t="str">
        <f t="shared" si="2"/>
        <v>女</v>
      </c>
      <c r="E62" s="4" t="s">
        <v>1628</v>
      </c>
      <c r="F62" s="4" t="s">
        <v>1629</v>
      </c>
      <c r="G62" s="4" t="s">
        <v>1477</v>
      </c>
      <c r="H62" s="4">
        <v>8</v>
      </c>
      <c r="I62" s="4">
        <v>7</v>
      </c>
      <c r="J62" s="4" t="s">
        <v>491</v>
      </c>
      <c r="K62" s="4">
        <v>2.02</v>
      </c>
      <c r="L62" s="4">
        <v>2.02</v>
      </c>
      <c r="M62" s="4">
        <v>0</v>
      </c>
      <c r="N62" s="4" t="s">
        <v>1621</v>
      </c>
      <c r="O62" s="4" t="str">
        <f t="shared" si="3"/>
        <v>2015.7.2</v>
      </c>
      <c r="P62" s="4" t="s">
        <v>45</v>
      </c>
      <c r="Q62" s="4"/>
      <c r="R62" s="4"/>
    </row>
    <row r="63" ht="42" customHeight="1" spans="1:18">
      <c r="A63" s="4"/>
      <c r="B63" s="4" t="s">
        <v>1630</v>
      </c>
      <c r="C63" s="4" t="s">
        <v>1631</v>
      </c>
      <c r="D63" s="4" t="str">
        <f t="shared" si="2"/>
        <v>男</v>
      </c>
      <c r="E63" s="4" t="s">
        <v>1632</v>
      </c>
      <c r="F63" s="4" t="s">
        <v>1075</v>
      </c>
      <c r="G63" s="4" t="s">
        <v>1477</v>
      </c>
      <c r="H63" s="4">
        <v>8</v>
      </c>
      <c r="I63" s="4">
        <v>7</v>
      </c>
      <c r="J63" s="4" t="s">
        <v>491</v>
      </c>
      <c r="K63" s="4">
        <v>2.02</v>
      </c>
      <c r="L63" s="4">
        <v>2.02</v>
      </c>
      <c r="M63" s="4">
        <v>0</v>
      </c>
      <c r="N63" s="4" t="s">
        <v>1621</v>
      </c>
      <c r="O63" s="4" t="str">
        <f t="shared" si="3"/>
        <v>2015.7.2</v>
      </c>
      <c r="P63" s="4"/>
      <c r="Q63" s="4" t="s">
        <v>66</v>
      </c>
      <c r="R63" s="4"/>
    </row>
    <row r="64" ht="42" customHeight="1" spans="1:18">
      <c r="A64" s="4"/>
      <c r="B64" s="4" t="s">
        <v>1633</v>
      </c>
      <c r="C64" s="4" t="s">
        <v>89</v>
      </c>
      <c r="D64" s="4" t="str">
        <f t="shared" si="2"/>
        <v>女</v>
      </c>
      <c r="E64" s="4" t="s">
        <v>1634</v>
      </c>
      <c r="F64" s="4" t="s">
        <v>494</v>
      </c>
      <c r="G64" s="4" t="s">
        <v>1477</v>
      </c>
      <c r="H64" s="4">
        <v>8</v>
      </c>
      <c r="I64" s="4">
        <v>7</v>
      </c>
      <c r="J64" s="4" t="s">
        <v>491</v>
      </c>
      <c r="K64" s="4">
        <v>2.02</v>
      </c>
      <c r="L64" s="4">
        <v>2.02</v>
      </c>
      <c r="M64" s="4">
        <v>0</v>
      </c>
      <c r="N64" s="4" t="s">
        <v>1621</v>
      </c>
      <c r="O64" s="4" t="str">
        <f t="shared" si="3"/>
        <v>2015.7.2</v>
      </c>
      <c r="P64" s="4" t="s">
        <v>45</v>
      </c>
      <c r="Q64" s="4"/>
      <c r="R64" s="4"/>
    </row>
    <row r="65" ht="60" customHeight="1" spans="1:18">
      <c r="A65" s="16">
        <v>15</v>
      </c>
      <c r="B65" s="4" t="s">
        <v>1635</v>
      </c>
      <c r="C65" s="4" t="s">
        <v>38</v>
      </c>
      <c r="D65" s="4" t="str">
        <f t="shared" si="2"/>
        <v>男</v>
      </c>
      <c r="E65" s="4" t="s">
        <v>1636</v>
      </c>
      <c r="F65" s="4" t="s">
        <v>264</v>
      </c>
      <c r="G65" s="4" t="s">
        <v>1477</v>
      </c>
      <c r="H65" s="4">
        <v>7</v>
      </c>
      <c r="I65" s="4">
        <v>5</v>
      </c>
      <c r="J65" s="4" t="s">
        <v>1294</v>
      </c>
      <c r="K65" s="4">
        <v>3.37</v>
      </c>
      <c r="L65" s="4">
        <v>3.37</v>
      </c>
      <c r="M65" s="4">
        <v>0</v>
      </c>
      <c r="N65" s="4" t="s">
        <v>1637</v>
      </c>
      <c r="O65" s="4" t="s">
        <v>76</v>
      </c>
      <c r="P65" s="4" t="s">
        <v>45</v>
      </c>
      <c r="Q65" s="4"/>
      <c r="R65" s="4"/>
    </row>
    <row r="66" ht="60" customHeight="1" spans="1:18">
      <c r="A66" s="17"/>
      <c r="B66" s="4" t="s">
        <v>1638</v>
      </c>
      <c r="C66" s="4" t="s">
        <v>78</v>
      </c>
      <c r="D66" s="4" t="str">
        <f t="shared" si="2"/>
        <v>女</v>
      </c>
      <c r="E66" s="4" t="s">
        <v>602</v>
      </c>
      <c r="F66" s="4" t="s">
        <v>494</v>
      </c>
      <c r="G66" s="4" t="s">
        <v>1477</v>
      </c>
      <c r="H66" s="4">
        <v>7</v>
      </c>
      <c r="I66" s="4">
        <v>5</v>
      </c>
      <c r="J66" s="4" t="s">
        <v>1294</v>
      </c>
      <c r="K66" s="4">
        <v>3.37</v>
      </c>
      <c r="L66" s="4">
        <v>3.37</v>
      </c>
      <c r="M66" s="4">
        <v>0</v>
      </c>
      <c r="N66" s="4" t="s">
        <v>1637</v>
      </c>
      <c r="O66" s="4" t="str">
        <f>O65</f>
        <v>2015.7.2</v>
      </c>
      <c r="P66" s="4" t="s">
        <v>45</v>
      </c>
      <c r="Q66" s="4"/>
      <c r="R66" s="4"/>
    </row>
    <row r="67" ht="60" customHeight="1" spans="1:18">
      <c r="A67" s="17"/>
      <c r="B67" s="4" t="s">
        <v>1639</v>
      </c>
      <c r="C67" s="4" t="s">
        <v>103</v>
      </c>
      <c r="D67" s="4" t="str">
        <f t="shared" si="2"/>
        <v>男</v>
      </c>
      <c r="E67" s="4" t="s">
        <v>447</v>
      </c>
      <c r="F67" s="4" t="s">
        <v>372</v>
      </c>
      <c r="G67" s="4" t="s">
        <v>1477</v>
      </c>
      <c r="H67" s="4">
        <v>7</v>
      </c>
      <c r="I67" s="4">
        <v>5</v>
      </c>
      <c r="J67" s="4" t="s">
        <v>1294</v>
      </c>
      <c r="K67" s="4">
        <v>3.37</v>
      </c>
      <c r="L67" s="4">
        <v>3.37</v>
      </c>
      <c r="M67" s="4">
        <v>0</v>
      </c>
      <c r="N67" s="4" t="s">
        <v>1637</v>
      </c>
      <c r="O67" s="4" t="str">
        <f>O66</f>
        <v>2015.7.2</v>
      </c>
      <c r="P67" s="4"/>
      <c r="Q67" s="4" t="s">
        <v>66</v>
      </c>
      <c r="R67" s="4"/>
    </row>
    <row r="68" ht="60" customHeight="1" spans="1:18">
      <c r="A68" s="17"/>
      <c r="B68" s="4" t="s">
        <v>1640</v>
      </c>
      <c r="C68" s="4" t="s">
        <v>89</v>
      </c>
      <c r="D68" s="4" t="str">
        <f t="shared" si="2"/>
        <v>女</v>
      </c>
      <c r="E68" s="4" t="s">
        <v>570</v>
      </c>
      <c r="F68" s="4" t="s">
        <v>304</v>
      </c>
      <c r="G68" s="4" t="s">
        <v>1477</v>
      </c>
      <c r="H68" s="4">
        <v>7</v>
      </c>
      <c r="I68" s="4">
        <v>5</v>
      </c>
      <c r="J68" s="4" t="s">
        <v>1294</v>
      </c>
      <c r="K68" s="4">
        <v>3.37</v>
      </c>
      <c r="L68" s="4">
        <v>3.37</v>
      </c>
      <c r="M68" s="4">
        <v>0</v>
      </c>
      <c r="N68" s="4" t="s">
        <v>1637</v>
      </c>
      <c r="O68" s="4" t="str">
        <f>O67</f>
        <v>2015.7.2</v>
      </c>
      <c r="P68" s="4"/>
      <c r="Q68" s="4" t="s">
        <v>66</v>
      </c>
      <c r="R68" s="4"/>
    </row>
    <row r="69" s="14" customFormat="1" ht="71" customHeight="1" spans="1:18">
      <c r="A69" s="18"/>
      <c r="B69" s="4" t="s">
        <v>1641</v>
      </c>
      <c r="C69" s="4" t="s">
        <v>47</v>
      </c>
      <c r="D69" s="4"/>
      <c r="E69" s="4"/>
      <c r="F69" s="4" t="s">
        <v>494</v>
      </c>
      <c r="G69" s="4" t="s">
        <v>1477</v>
      </c>
      <c r="H69" s="4">
        <v>7</v>
      </c>
      <c r="I69" s="4">
        <v>5</v>
      </c>
      <c r="J69" s="4" t="s">
        <v>1294</v>
      </c>
      <c r="K69" s="4">
        <v>3.37</v>
      </c>
      <c r="L69" s="4">
        <v>3.37</v>
      </c>
      <c r="M69" s="4">
        <v>0</v>
      </c>
      <c r="N69" s="4" t="s">
        <v>1637</v>
      </c>
      <c r="O69" s="4" t="str">
        <f>O68</f>
        <v>2015.7.2</v>
      </c>
      <c r="P69" s="4"/>
      <c r="Q69" s="4"/>
      <c r="R69" s="4" t="s">
        <v>1642</v>
      </c>
    </row>
    <row r="70" s="1" customFormat="1" ht="51" customHeight="1" spans="1:18">
      <c r="A70" s="4">
        <v>16</v>
      </c>
      <c r="B70" s="4" t="s">
        <v>1643</v>
      </c>
      <c r="C70" s="4" t="s">
        <v>38</v>
      </c>
      <c r="D70" s="4" t="str">
        <f t="shared" ref="D70:D85" si="4">IF(MOD(MID(F70,17,1),2)=0,"女","男")</f>
        <v>女</v>
      </c>
      <c r="E70" s="4" t="s">
        <v>1331</v>
      </c>
      <c r="F70" s="4" t="s">
        <v>101</v>
      </c>
      <c r="G70" s="4" t="s">
        <v>1477</v>
      </c>
      <c r="H70" s="4">
        <v>1</v>
      </c>
      <c r="I70" s="4">
        <v>1</v>
      </c>
      <c r="J70" s="4" t="s">
        <v>1499</v>
      </c>
      <c r="K70" s="4">
        <v>0.55</v>
      </c>
      <c r="L70" s="4">
        <v>0.55</v>
      </c>
      <c r="M70" s="4">
        <v>0</v>
      </c>
      <c r="N70" s="4" t="s">
        <v>1644</v>
      </c>
      <c r="O70" s="4" t="s">
        <v>1183</v>
      </c>
      <c r="P70" s="4"/>
      <c r="Q70" s="4" t="s">
        <v>66</v>
      </c>
      <c r="R70" s="4"/>
    </row>
    <row r="71" ht="70" customHeight="1" spans="1:18">
      <c r="A71" s="4">
        <v>17</v>
      </c>
      <c r="B71" s="4" t="s">
        <v>1645</v>
      </c>
      <c r="C71" s="4" t="s">
        <v>38</v>
      </c>
      <c r="D71" s="4" t="str">
        <f t="shared" si="4"/>
        <v>女</v>
      </c>
      <c r="E71" s="4" t="s">
        <v>1646</v>
      </c>
      <c r="F71" s="4" t="s">
        <v>190</v>
      </c>
      <c r="G71" s="4" t="s">
        <v>1477</v>
      </c>
      <c r="H71" s="4">
        <v>5</v>
      </c>
      <c r="I71" s="4">
        <v>4</v>
      </c>
      <c r="J71" s="4" t="s">
        <v>1294</v>
      </c>
      <c r="K71" s="4">
        <v>1.68</v>
      </c>
      <c r="L71" s="4">
        <v>1.68</v>
      </c>
      <c r="M71" s="4">
        <v>0</v>
      </c>
      <c r="N71" s="4" t="s">
        <v>1647</v>
      </c>
      <c r="O71" s="4" t="s">
        <v>76</v>
      </c>
      <c r="P71" s="4" t="s">
        <v>45</v>
      </c>
      <c r="Q71" s="4"/>
      <c r="R71" s="4"/>
    </row>
    <row r="72" ht="75" customHeight="1" spans="1:18">
      <c r="A72" s="4"/>
      <c r="B72" s="4" t="s">
        <v>1648</v>
      </c>
      <c r="C72" s="4" t="s">
        <v>89</v>
      </c>
      <c r="D72" s="4" t="str">
        <f t="shared" si="4"/>
        <v>女</v>
      </c>
      <c r="E72" s="4" t="s">
        <v>1179</v>
      </c>
      <c r="F72" s="4" t="s">
        <v>242</v>
      </c>
      <c r="G72" s="4" t="s">
        <v>1477</v>
      </c>
      <c r="H72" s="4">
        <v>5</v>
      </c>
      <c r="I72" s="4">
        <v>4</v>
      </c>
      <c r="J72" s="4" t="s">
        <v>1294</v>
      </c>
      <c r="K72" s="4">
        <v>1.68</v>
      </c>
      <c r="L72" s="4">
        <v>1.68</v>
      </c>
      <c r="M72" s="4">
        <v>0</v>
      </c>
      <c r="N72" s="4" t="s">
        <v>1649</v>
      </c>
      <c r="O72" s="4" t="str">
        <f>O71</f>
        <v>2015.7.2</v>
      </c>
      <c r="P72" s="4" t="s">
        <v>45</v>
      </c>
      <c r="Q72" s="4"/>
      <c r="R72" s="4"/>
    </row>
    <row r="73" ht="81" customHeight="1" spans="1:18">
      <c r="A73" s="4">
        <v>17</v>
      </c>
      <c r="B73" s="5" t="s">
        <v>1650</v>
      </c>
      <c r="C73" s="4" t="s">
        <v>89</v>
      </c>
      <c r="D73" s="4" t="str">
        <f t="shared" si="4"/>
        <v>女</v>
      </c>
      <c r="E73" s="4" t="s">
        <v>523</v>
      </c>
      <c r="F73" s="4" t="s">
        <v>242</v>
      </c>
      <c r="G73" s="4" t="s">
        <v>1477</v>
      </c>
      <c r="H73" s="4">
        <v>5</v>
      </c>
      <c r="I73" s="4">
        <v>4</v>
      </c>
      <c r="J73" s="4" t="s">
        <v>1294</v>
      </c>
      <c r="K73" s="4">
        <v>1.68</v>
      </c>
      <c r="L73" s="4">
        <v>1.68</v>
      </c>
      <c r="M73" s="4">
        <v>0</v>
      </c>
      <c r="N73" s="4" t="s">
        <v>1651</v>
      </c>
      <c r="O73" s="4" t="str">
        <f>O72</f>
        <v>2015.7.2</v>
      </c>
      <c r="P73" s="4" t="s">
        <v>45</v>
      </c>
      <c r="Q73" s="4"/>
      <c r="R73" s="4"/>
    </row>
    <row r="74" ht="74" customHeight="1" spans="1:18">
      <c r="A74" s="4"/>
      <c r="B74" s="5" t="s">
        <v>1652</v>
      </c>
      <c r="C74" s="4" t="s">
        <v>154</v>
      </c>
      <c r="D74" s="4" t="str">
        <f t="shared" si="4"/>
        <v>男</v>
      </c>
      <c r="E74" s="4" t="s">
        <v>1653</v>
      </c>
      <c r="F74" s="4" t="s">
        <v>1654</v>
      </c>
      <c r="G74" s="4" t="s">
        <v>1477</v>
      </c>
      <c r="H74" s="4">
        <v>5</v>
      </c>
      <c r="I74" s="4">
        <v>4</v>
      </c>
      <c r="J74" s="4" t="s">
        <v>1294</v>
      </c>
      <c r="K74" s="4">
        <v>1.68</v>
      </c>
      <c r="L74" s="4">
        <v>1.68</v>
      </c>
      <c r="M74" s="4">
        <v>0</v>
      </c>
      <c r="N74" s="4" t="s">
        <v>1655</v>
      </c>
      <c r="O74" s="4" t="str">
        <f>O73</f>
        <v>2015.7.2</v>
      </c>
      <c r="P74" s="4" t="s">
        <v>45</v>
      </c>
      <c r="Q74" s="4"/>
      <c r="R74" s="4"/>
    </row>
    <row r="75" ht="97" customHeight="1" spans="1:18">
      <c r="A75" s="4">
        <v>18</v>
      </c>
      <c r="B75" s="5" t="s">
        <v>1656</v>
      </c>
      <c r="C75" s="4" t="s">
        <v>38</v>
      </c>
      <c r="D75" s="4" t="str">
        <f t="shared" si="4"/>
        <v>女</v>
      </c>
      <c r="E75" s="4" t="s">
        <v>340</v>
      </c>
      <c r="F75" s="4" t="s">
        <v>55</v>
      </c>
      <c r="G75" s="4" t="s">
        <v>1477</v>
      </c>
      <c r="H75" s="4">
        <v>6</v>
      </c>
      <c r="I75" s="4">
        <v>5</v>
      </c>
      <c r="J75" s="4" t="s">
        <v>1510</v>
      </c>
      <c r="K75" s="4">
        <v>2.57</v>
      </c>
      <c r="L75" s="4">
        <v>2.57</v>
      </c>
      <c r="M75" s="4">
        <v>0</v>
      </c>
      <c r="N75" s="4" t="s">
        <v>1657</v>
      </c>
      <c r="O75" s="4" t="s">
        <v>1183</v>
      </c>
      <c r="P75" s="4" t="s">
        <v>45</v>
      </c>
      <c r="Q75" s="4"/>
      <c r="R75" s="4"/>
    </row>
    <row r="76" ht="114" customHeight="1" spans="1:18">
      <c r="A76" s="4"/>
      <c r="B76" s="5" t="s">
        <v>1658</v>
      </c>
      <c r="C76" s="4" t="s">
        <v>47</v>
      </c>
      <c r="D76" s="4" t="str">
        <f t="shared" si="4"/>
        <v>女</v>
      </c>
      <c r="E76" s="4" t="s">
        <v>1124</v>
      </c>
      <c r="F76" s="4" t="s">
        <v>1659</v>
      </c>
      <c r="G76" s="4" t="s">
        <v>1477</v>
      </c>
      <c r="H76" s="4">
        <v>6</v>
      </c>
      <c r="I76" s="4">
        <v>5</v>
      </c>
      <c r="J76" s="4" t="s">
        <v>1510</v>
      </c>
      <c r="K76" s="4">
        <v>2.57</v>
      </c>
      <c r="L76" s="4">
        <v>2.57</v>
      </c>
      <c r="M76" s="4">
        <v>0</v>
      </c>
      <c r="N76" s="4" t="s">
        <v>1657</v>
      </c>
      <c r="O76" s="4" t="str">
        <f>O75</f>
        <v>2024.11.12</v>
      </c>
      <c r="P76" s="4" t="s">
        <v>45</v>
      </c>
      <c r="Q76" s="4"/>
      <c r="R76" s="4"/>
    </row>
    <row r="77" ht="114" customHeight="1" spans="1:18">
      <c r="A77" s="4"/>
      <c r="B77" s="5" t="s">
        <v>1660</v>
      </c>
      <c r="C77" s="4" t="s">
        <v>1661</v>
      </c>
      <c r="D77" s="4" t="str">
        <f t="shared" si="4"/>
        <v>男</v>
      </c>
      <c r="E77" s="4" t="s">
        <v>502</v>
      </c>
      <c r="F77" s="4" t="s">
        <v>1662</v>
      </c>
      <c r="G77" s="4" t="s">
        <v>1477</v>
      </c>
      <c r="H77" s="4">
        <v>6</v>
      </c>
      <c r="I77" s="4">
        <v>5</v>
      </c>
      <c r="J77" s="4" t="s">
        <v>1510</v>
      </c>
      <c r="K77" s="4">
        <v>2.57</v>
      </c>
      <c r="L77" s="4">
        <v>2.57</v>
      </c>
      <c r="M77" s="4">
        <v>0</v>
      </c>
      <c r="N77" s="4" t="s">
        <v>1663</v>
      </c>
      <c r="O77" s="4" t="str">
        <f>O76</f>
        <v>2024.11.12</v>
      </c>
      <c r="P77" s="4" t="s">
        <v>45</v>
      </c>
      <c r="Q77" s="4"/>
      <c r="R77" s="4"/>
    </row>
    <row r="78" ht="94" customHeight="1" spans="1:18">
      <c r="A78" s="4">
        <v>18</v>
      </c>
      <c r="B78" s="5" t="s">
        <v>1664</v>
      </c>
      <c r="C78" s="4" t="s">
        <v>103</v>
      </c>
      <c r="D78" s="4" t="str">
        <f t="shared" si="4"/>
        <v>男</v>
      </c>
      <c r="E78" s="4" t="s">
        <v>1327</v>
      </c>
      <c r="F78" s="4" t="s">
        <v>40</v>
      </c>
      <c r="G78" s="4" t="s">
        <v>1477</v>
      </c>
      <c r="H78" s="4">
        <v>6</v>
      </c>
      <c r="I78" s="4">
        <v>5</v>
      </c>
      <c r="J78" s="4" t="s">
        <v>1510</v>
      </c>
      <c r="K78" s="4">
        <v>2.57</v>
      </c>
      <c r="L78" s="4">
        <v>2.57</v>
      </c>
      <c r="M78" s="4">
        <v>0</v>
      </c>
      <c r="N78" s="4" t="s">
        <v>1665</v>
      </c>
      <c r="O78" s="4" t="str">
        <f>O77</f>
        <v>2024.11.12</v>
      </c>
      <c r="P78" s="4" t="s">
        <v>45</v>
      </c>
      <c r="Q78" s="4"/>
      <c r="R78" s="4"/>
    </row>
    <row r="79" ht="96" customHeight="1" spans="1:18">
      <c r="A79" s="4"/>
      <c r="B79" s="5" t="s">
        <v>1666</v>
      </c>
      <c r="C79" s="4" t="s">
        <v>137</v>
      </c>
      <c r="D79" s="4" t="str">
        <f t="shared" si="4"/>
        <v>女</v>
      </c>
      <c r="E79" s="4" t="s">
        <v>1667</v>
      </c>
      <c r="F79" s="4" t="s">
        <v>1668</v>
      </c>
      <c r="G79" s="4" t="s">
        <v>1477</v>
      </c>
      <c r="H79" s="4">
        <v>6</v>
      </c>
      <c r="I79" s="4">
        <v>5</v>
      </c>
      <c r="J79" s="4" t="s">
        <v>1510</v>
      </c>
      <c r="K79" s="4">
        <v>2.57</v>
      </c>
      <c r="L79" s="4">
        <v>2.57</v>
      </c>
      <c r="M79" s="4">
        <v>0</v>
      </c>
      <c r="N79" s="4" t="s">
        <v>1669</v>
      </c>
      <c r="O79" s="4" t="str">
        <f>O78</f>
        <v>2024.11.12</v>
      </c>
      <c r="P79" s="4" t="s">
        <v>45</v>
      </c>
      <c r="Q79" s="4"/>
      <c r="R79" s="4"/>
    </row>
    <row r="80" s="1" customFormat="1" ht="42" customHeight="1" spans="1:18">
      <c r="A80" s="4">
        <v>19</v>
      </c>
      <c r="B80" s="5" t="s">
        <v>1670</v>
      </c>
      <c r="C80" s="4" t="s">
        <v>38</v>
      </c>
      <c r="D80" s="4" t="str">
        <f t="shared" si="4"/>
        <v>女</v>
      </c>
      <c r="E80" s="4" t="s">
        <v>1671</v>
      </c>
      <c r="F80" s="4" t="s">
        <v>83</v>
      </c>
      <c r="G80" s="4" t="s">
        <v>1477</v>
      </c>
      <c r="H80" s="4">
        <v>1</v>
      </c>
      <c r="I80" s="4">
        <v>1</v>
      </c>
      <c r="J80" s="4" t="s">
        <v>491</v>
      </c>
      <c r="K80" s="4">
        <v>0.56</v>
      </c>
      <c r="L80" s="4">
        <v>0.56</v>
      </c>
      <c r="M80" s="4">
        <v>0</v>
      </c>
      <c r="N80" s="4" t="s">
        <v>1672</v>
      </c>
      <c r="O80" s="4" t="s">
        <v>76</v>
      </c>
      <c r="P80" s="4" t="s">
        <v>45</v>
      </c>
      <c r="Q80" s="4"/>
      <c r="R80" s="4"/>
    </row>
    <row r="81" ht="42" customHeight="1" spans="1:18">
      <c r="A81" s="4">
        <v>20</v>
      </c>
      <c r="B81" s="5" t="s">
        <v>1673</v>
      </c>
      <c r="C81" s="4" t="s">
        <v>38</v>
      </c>
      <c r="D81" s="4" t="str">
        <f t="shared" si="4"/>
        <v>女</v>
      </c>
      <c r="E81" s="4" t="s">
        <v>82</v>
      </c>
      <c r="F81" s="4" t="s">
        <v>530</v>
      </c>
      <c r="G81" s="4" t="s">
        <v>1477</v>
      </c>
      <c r="H81" s="4">
        <v>1</v>
      </c>
      <c r="I81" s="4">
        <v>1</v>
      </c>
      <c r="J81" s="4" t="s">
        <v>491</v>
      </c>
      <c r="K81" s="4">
        <v>1.12</v>
      </c>
      <c r="L81" s="4">
        <v>1.12</v>
      </c>
      <c r="M81" s="4">
        <v>0</v>
      </c>
      <c r="N81" s="4" t="s">
        <v>1674</v>
      </c>
      <c r="O81" s="4" t="s">
        <v>76</v>
      </c>
      <c r="P81" s="4" t="s">
        <v>45</v>
      </c>
      <c r="Q81" s="4"/>
      <c r="R81" s="4" t="s">
        <v>1675</v>
      </c>
    </row>
    <row r="82" ht="67" customHeight="1" spans="1:18">
      <c r="A82" s="4">
        <v>21</v>
      </c>
      <c r="B82" s="5" t="s">
        <v>1676</v>
      </c>
      <c r="C82" s="4" t="s">
        <v>38</v>
      </c>
      <c r="D82" s="4" t="str">
        <f t="shared" si="4"/>
        <v>女</v>
      </c>
      <c r="E82" s="4" t="s">
        <v>1646</v>
      </c>
      <c r="F82" s="4" t="s">
        <v>101</v>
      </c>
      <c r="G82" s="4" t="s">
        <v>1477</v>
      </c>
      <c r="H82" s="4">
        <v>2</v>
      </c>
      <c r="I82" s="4">
        <v>2</v>
      </c>
      <c r="J82" s="4" t="s">
        <v>1294</v>
      </c>
      <c r="K82" s="4">
        <v>1.12</v>
      </c>
      <c r="L82" s="4">
        <v>1.12</v>
      </c>
      <c r="M82" s="4">
        <v>0</v>
      </c>
      <c r="N82" s="4" t="s">
        <v>1674</v>
      </c>
      <c r="O82" s="4" t="s">
        <v>76</v>
      </c>
      <c r="P82" s="4" t="s">
        <v>45</v>
      </c>
      <c r="Q82" s="4"/>
      <c r="R82" s="4"/>
    </row>
    <row r="83" ht="76" customHeight="1" spans="1:18">
      <c r="A83" s="4"/>
      <c r="B83" s="5" t="s">
        <v>1677</v>
      </c>
      <c r="C83" s="4" t="s">
        <v>89</v>
      </c>
      <c r="D83" s="4" t="str">
        <f t="shared" si="4"/>
        <v>女</v>
      </c>
      <c r="E83" s="4" t="s">
        <v>1678</v>
      </c>
      <c r="F83" s="4" t="s">
        <v>1679</v>
      </c>
      <c r="G83" s="4" t="s">
        <v>1477</v>
      </c>
      <c r="H83" s="4">
        <v>2</v>
      </c>
      <c r="I83" s="4">
        <v>2</v>
      </c>
      <c r="J83" s="4" t="s">
        <v>1294</v>
      </c>
      <c r="K83" s="4">
        <v>1.12</v>
      </c>
      <c r="L83" s="4">
        <v>1.12</v>
      </c>
      <c r="M83" s="4">
        <v>0</v>
      </c>
      <c r="N83" s="4" t="s">
        <v>1674</v>
      </c>
      <c r="O83" s="4" t="str">
        <f>O82</f>
        <v>2015.7.2</v>
      </c>
      <c r="P83" s="4"/>
      <c r="Q83" s="4" t="s">
        <v>66</v>
      </c>
      <c r="R83" s="4"/>
    </row>
    <row r="84" s="1" customFormat="1" ht="90" customHeight="1" spans="1:18">
      <c r="A84" s="4">
        <v>22</v>
      </c>
      <c r="B84" s="5" t="s">
        <v>1680</v>
      </c>
      <c r="C84" s="4" t="s">
        <v>38</v>
      </c>
      <c r="D84" s="4" t="str">
        <f t="shared" si="4"/>
        <v>女</v>
      </c>
      <c r="E84" s="4" t="s">
        <v>1681</v>
      </c>
      <c r="F84" s="4" t="s">
        <v>325</v>
      </c>
      <c r="G84" s="4" t="s">
        <v>1477</v>
      </c>
      <c r="H84" s="4">
        <v>3</v>
      </c>
      <c r="I84" s="4">
        <v>2</v>
      </c>
      <c r="J84" s="4" t="s">
        <v>1234</v>
      </c>
      <c r="K84" s="4">
        <v>1.051</v>
      </c>
      <c r="L84" s="4">
        <v>1.051</v>
      </c>
      <c r="M84" s="4">
        <v>0</v>
      </c>
      <c r="N84" s="4" t="s">
        <v>878</v>
      </c>
      <c r="O84" s="4" t="s">
        <v>1183</v>
      </c>
      <c r="P84" s="4" t="s">
        <v>45</v>
      </c>
      <c r="Q84" s="4"/>
      <c r="R84" s="4"/>
    </row>
    <row r="85" s="1" customFormat="1" ht="81" customHeight="1" spans="1:18">
      <c r="A85" s="4"/>
      <c r="B85" s="5" t="s">
        <v>1682</v>
      </c>
      <c r="C85" s="4" t="s">
        <v>89</v>
      </c>
      <c r="D85" s="4" t="str">
        <f t="shared" si="4"/>
        <v>女</v>
      </c>
      <c r="E85" s="4" t="s">
        <v>1683</v>
      </c>
      <c r="F85" s="4" t="s">
        <v>1367</v>
      </c>
      <c r="G85" s="4" t="s">
        <v>1477</v>
      </c>
      <c r="H85" s="4">
        <v>3</v>
      </c>
      <c r="I85" s="4">
        <v>2</v>
      </c>
      <c r="J85" s="4" t="s">
        <v>1234</v>
      </c>
      <c r="K85" s="4">
        <v>1.051</v>
      </c>
      <c r="L85" s="4">
        <v>1.051</v>
      </c>
      <c r="M85" s="4">
        <v>0</v>
      </c>
      <c r="N85" s="4" t="s">
        <v>878</v>
      </c>
      <c r="O85" s="4" t="str">
        <f>O84</f>
        <v>2024.11.12</v>
      </c>
      <c r="P85" s="4" t="s">
        <v>45</v>
      </c>
      <c r="Q85" s="4"/>
      <c r="R85" s="4"/>
    </row>
    <row r="86" ht="89" customHeight="1" spans="1:18">
      <c r="A86" s="5">
        <v>23</v>
      </c>
      <c r="B86" s="4" t="s">
        <v>1684</v>
      </c>
      <c r="C86" s="4" t="s">
        <v>38</v>
      </c>
      <c r="D86" s="4" t="str">
        <f t="shared" ref="D86:D103" si="5">IF(MOD(MID(F86,17,1),2)=0,"女","男")</f>
        <v>男</v>
      </c>
      <c r="E86" s="4" t="s">
        <v>1636</v>
      </c>
      <c r="F86" s="4" t="s">
        <v>245</v>
      </c>
      <c r="G86" s="4" t="s">
        <v>1477</v>
      </c>
      <c r="H86" s="4">
        <v>7</v>
      </c>
      <c r="I86" s="4">
        <v>6</v>
      </c>
      <c r="J86" s="4" t="s">
        <v>1529</v>
      </c>
      <c r="K86" s="4">
        <v>1.823</v>
      </c>
      <c r="L86" s="4">
        <v>1.823</v>
      </c>
      <c r="M86" s="4">
        <v>0</v>
      </c>
      <c r="N86" s="4" t="s">
        <v>1685</v>
      </c>
      <c r="O86" s="4" t="s">
        <v>1531</v>
      </c>
      <c r="P86" s="4" t="s">
        <v>45</v>
      </c>
      <c r="Q86" s="4"/>
      <c r="R86" s="4"/>
    </row>
    <row r="87" ht="97" customHeight="1" spans="1:18">
      <c r="A87" s="5"/>
      <c r="B87" s="4" t="s">
        <v>1686</v>
      </c>
      <c r="C87" s="4" t="s">
        <v>78</v>
      </c>
      <c r="D87" s="4" t="str">
        <f t="shared" si="5"/>
        <v>女</v>
      </c>
      <c r="E87" s="4" t="s">
        <v>1687</v>
      </c>
      <c r="F87" s="4" t="s">
        <v>101</v>
      </c>
      <c r="G87" s="4" t="s">
        <v>1477</v>
      </c>
      <c r="H87" s="4">
        <v>7</v>
      </c>
      <c r="I87" s="4">
        <v>6</v>
      </c>
      <c r="J87" s="4" t="s">
        <v>1529</v>
      </c>
      <c r="K87" s="4">
        <v>1.823</v>
      </c>
      <c r="L87" s="4">
        <v>1.823</v>
      </c>
      <c r="M87" s="4">
        <v>0</v>
      </c>
      <c r="N87" s="4" t="s">
        <v>1685</v>
      </c>
      <c r="O87" s="4" t="str">
        <f>O86</f>
        <v>2016.07.14</v>
      </c>
      <c r="P87" s="4" t="s">
        <v>45</v>
      </c>
      <c r="Q87" s="4"/>
      <c r="R87" s="4"/>
    </row>
    <row r="88" ht="87" customHeight="1" spans="1:18">
      <c r="A88" s="5"/>
      <c r="B88" s="4" t="s">
        <v>1688</v>
      </c>
      <c r="C88" s="4" t="s">
        <v>89</v>
      </c>
      <c r="D88" s="4" t="str">
        <f t="shared" si="5"/>
        <v>女</v>
      </c>
      <c r="E88" s="4" t="s">
        <v>183</v>
      </c>
      <c r="F88" s="4" t="s">
        <v>254</v>
      </c>
      <c r="G88" s="4" t="s">
        <v>1477</v>
      </c>
      <c r="H88" s="4">
        <v>7</v>
      </c>
      <c r="I88" s="4">
        <v>6</v>
      </c>
      <c r="J88" s="4" t="s">
        <v>1529</v>
      </c>
      <c r="K88" s="4">
        <v>1.823</v>
      </c>
      <c r="L88" s="4">
        <v>1.823</v>
      </c>
      <c r="M88" s="4">
        <v>0</v>
      </c>
      <c r="N88" s="4" t="s">
        <v>1685</v>
      </c>
      <c r="O88" s="4" t="str">
        <f>O87</f>
        <v>2016.07.14</v>
      </c>
      <c r="P88" s="4" t="s">
        <v>45</v>
      </c>
      <c r="Q88" s="4"/>
      <c r="R88" s="4"/>
    </row>
    <row r="89" ht="100" customHeight="1" spans="1:18">
      <c r="A89" s="5"/>
      <c r="B89" s="4" t="s">
        <v>1689</v>
      </c>
      <c r="C89" s="4" t="s">
        <v>103</v>
      </c>
      <c r="D89" s="4" t="str">
        <f t="shared" si="5"/>
        <v>男</v>
      </c>
      <c r="E89" s="4" t="s">
        <v>1678</v>
      </c>
      <c r="F89" s="4" t="s">
        <v>372</v>
      </c>
      <c r="G89" s="4" t="s">
        <v>1477</v>
      </c>
      <c r="H89" s="4">
        <v>7</v>
      </c>
      <c r="I89" s="4">
        <v>6</v>
      </c>
      <c r="J89" s="4" t="s">
        <v>1529</v>
      </c>
      <c r="K89" s="4">
        <v>1.823</v>
      </c>
      <c r="L89" s="4">
        <v>1.823</v>
      </c>
      <c r="M89" s="4">
        <v>0</v>
      </c>
      <c r="N89" s="4" t="s">
        <v>1685</v>
      </c>
      <c r="O89" s="4" t="str">
        <f>O88</f>
        <v>2016.07.14</v>
      </c>
      <c r="P89" s="4"/>
      <c r="Q89" s="4" t="s">
        <v>66</v>
      </c>
      <c r="R89" s="4"/>
    </row>
    <row r="90" ht="95" customHeight="1" spans="1:18">
      <c r="A90" s="5"/>
      <c r="B90" s="4" t="s">
        <v>1690</v>
      </c>
      <c r="C90" s="4" t="s">
        <v>47</v>
      </c>
      <c r="D90" s="4" t="str">
        <f t="shared" si="5"/>
        <v>女</v>
      </c>
      <c r="E90" s="4" t="s">
        <v>1691</v>
      </c>
      <c r="F90" s="4" t="s">
        <v>251</v>
      </c>
      <c r="G90" s="4" t="s">
        <v>1477</v>
      </c>
      <c r="H90" s="4">
        <v>7</v>
      </c>
      <c r="I90" s="4">
        <v>6</v>
      </c>
      <c r="J90" s="4" t="s">
        <v>1529</v>
      </c>
      <c r="K90" s="4">
        <v>1.823</v>
      </c>
      <c r="L90" s="4">
        <v>1.823</v>
      </c>
      <c r="M90" s="4">
        <v>0</v>
      </c>
      <c r="N90" s="4" t="s">
        <v>1685</v>
      </c>
      <c r="O90" s="4" t="str">
        <f>O89</f>
        <v>2016.07.14</v>
      </c>
      <c r="P90" s="4" t="s">
        <v>45</v>
      </c>
      <c r="Q90" s="4"/>
      <c r="R90" s="4" t="s">
        <v>1692</v>
      </c>
    </row>
    <row r="91" ht="100" customHeight="1" spans="1:18">
      <c r="A91" s="5"/>
      <c r="B91" s="4" t="s">
        <v>1693</v>
      </c>
      <c r="C91" s="4" t="s">
        <v>137</v>
      </c>
      <c r="D91" s="4" t="str">
        <f t="shared" si="5"/>
        <v>女</v>
      </c>
      <c r="E91" s="4" t="s">
        <v>1604</v>
      </c>
      <c r="F91" s="4" t="s">
        <v>1694</v>
      </c>
      <c r="G91" s="4" t="s">
        <v>1477</v>
      </c>
      <c r="H91" s="4">
        <v>7</v>
      </c>
      <c r="I91" s="4">
        <v>6</v>
      </c>
      <c r="J91" s="4" t="s">
        <v>1529</v>
      </c>
      <c r="K91" s="4">
        <v>1.823</v>
      </c>
      <c r="L91" s="4">
        <v>1.823</v>
      </c>
      <c r="M91" s="4">
        <v>0</v>
      </c>
      <c r="N91" s="4" t="s">
        <v>1685</v>
      </c>
      <c r="O91" s="4" t="str">
        <f>O90</f>
        <v>2016.07.14</v>
      </c>
      <c r="P91" s="4" t="s">
        <v>45</v>
      </c>
      <c r="Q91" s="4"/>
      <c r="R91" s="4"/>
    </row>
    <row r="92" s="1" customFormat="1" ht="37" customHeight="1" spans="1:18">
      <c r="A92" s="4">
        <v>24</v>
      </c>
      <c r="B92" s="5" t="s">
        <v>1695</v>
      </c>
      <c r="C92" s="4" t="s">
        <v>38</v>
      </c>
      <c r="D92" s="4" t="str">
        <f t="shared" si="5"/>
        <v>女</v>
      </c>
      <c r="E92" s="4" t="s">
        <v>238</v>
      </c>
      <c r="F92" s="4" t="s">
        <v>146</v>
      </c>
      <c r="G92" s="4" t="s">
        <v>1477</v>
      </c>
      <c r="H92" s="4">
        <v>3</v>
      </c>
      <c r="I92" s="4">
        <v>3</v>
      </c>
      <c r="J92" s="4" t="s">
        <v>1499</v>
      </c>
      <c r="K92" s="4">
        <v>1.446</v>
      </c>
      <c r="L92" s="4">
        <v>1.446</v>
      </c>
      <c r="M92" s="4">
        <v>0</v>
      </c>
      <c r="N92" s="4" t="s">
        <v>1696</v>
      </c>
      <c r="O92" s="4" t="s">
        <v>1183</v>
      </c>
      <c r="P92" s="4"/>
      <c r="Q92" s="4" t="s">
        <v>66</v>
      </c>
      <c r="R92" s="4"/>
    </row>
    <row r="93" s="1" customFormat="1" ht="41" customHeight="1" spans="1:18">
      <c r="A93" s="4"/>
      <c r="B93" s="5" t="s">
        <v>1697</v>
      </c>
      <c r="C93" s="4" t="s">
        <v>103</v>
      </c>
      <c r="D93" s="4" t="str">
        <f t="shared" si="5"/>
        <v>男</v>
      </c>
      <c r="E93" s="4" t="s">
        <v>1446</v>
      </c>
      <c r="F93" s="4" t="s">
        <v>767</v>
      </c>
      <c r="G93" s="4" t="s">
        <v>1477</v>
      </c>
      <c r="H93" s="4">
        <v>3</v>
      </c>
      <c r="I93" s="4">
        <v>3</v>
      </c>
      <c r="J93" s="4" t="s">
        <v>1499</v>
      </c>
      <c r="K93" s="4">
        <v>1.446</v>
      </c>
      <c r="L93" s="4">
        <v>1.446</v>
      </c>
      <c r="M93" s="4">
        <v>0</v>
      </c>
      <c r="N93" s="4" t="s">
        <v>1696</v>
      </c>
      <c r="O93" s="4" t="str">
        <f>O92</f>
        <v>2024.11.12</v>
      </c>
      <c r="P93" s="4"/>
      <c r="Q93" s="4" t="s">
        <v>66</v>
      </c>
      <c r="R93" s="4"/>
    </row>
    <row r="94" s="1" customFormat="1" ht="39" customHeight="1" spans="1:18">
      <c r="A94" s="4"/>
      <c r="B94" s="5" t="s">
        <v>1698</v>
      </c>
      <c r="C94" s="4" t="s">
        <v>89</v>
      </c>
      <c r="D94" s="4" t="str">
        <f t="shared" si="5"/>
        <v>女</v>
      </c>
      <c r="E94" s="4" t="s">
        <v>1699</v>
      </c>
      <c r="F94" s="4" t="s">
        <v>242</v>
      </c>
      <c r="G94" s="4" t="s">
        <v>1477</v>
      </c>
      <c r="H94" s="4">
        <v>3</v>
      </c>
      <c r="I94" s="4">
        <v>3</v>
      </c>
      <c r="J94" s="4" t="s">
        <v>1499</v>
      </c>
      <c r="K94" s="4">
        <v>1.446</v>
      </c>
      <c r="L94" s="4">
        <v>1.446</v>
      </c>
      <c r="M94" s="4">
        <v>0</v>
      </c>
      <c r="N94" s="4" t="s">
        <v>1696</v>
      </c>
      <c r="O94" s="4" t="str">
        <f>O93</f>
        <v>2024.11.12</v>
      </c>
      <c r="P94" s="4"/>
      <c r="Q94" s="4" t="s">
        <v>66</v>
      </c>
      <c r="R94" s="4"/>
    </row>
    <row r="95" s="1" customFormat="1" ht="62" customHeight="1" spans="1:18">
      <c r="A95" s="5">
        <v>25</v>
      </c>
      <c r="B95" s="5" t="s">
        <v>1700</v>
      </c>
      <c r="C95" s="4" t="s">
        <v>38</v>
      </c>
      <c r="D95" s="4" t="str">
        <f t="shared" si="5"/>
        <v>男</v>
      </c>
      <c r="E95" s="4" t="s">
        <v>1701</v>
      </c>
      <c r="F95" s="4" t="s">
        <v>60</v>
      </c>
      <c r="G95" s="4" t="s">
        <v>1477</v>
      </c>
      <c r="H95" s="4">
        <v>8</v>
      </c>
      <c r="I95" s="4">
        <v>6</v>
      </c>
      <c r="J95" s="4" t="s">
        <v>1294</v>
      </c>
      <c r="K95" s="4">
        <v>3.32</v>
      </c>
      <c r="L95" s="4">
        <v>3.32</v>
      </c>
      <c r="M95" s="4">
        <v>0</v>
      </c>
      <c r="N95" s="4" t="s">
        <v>1702</v>
      </c>
      <c r="O95" s="4" t="s">
        <v>76</v>
      </c>
      <c r="P95" s="4" t="s">
        <v>45</v>
      </c>
      <c r="Q95" s="4"/>
      <c r="R95" s="4"/>
    </row>
    <row r="96" s="1" customFormat="1" ht="62" customHeight="1" spans="1:18">
      <c r="A96" s="5"/>
      <c r="B96" s="5" t="s">
        <v>1703</v>
      </c>
      <c r="C96" s="4" t="s">
        <v>78</v>
      </c>
      <c r="D96" s="4" t="str">
        <f t="shared" si="5"/>
        <v>女</v>
      </c>
      <c r="E96" s="4" t="s">
        <v>1704</v>
      </c>
      <c r="F96" s="4" t="s">
        <v>774</v>
      </c>
      <c r="G96" s="4" t="s">
        <v>1477</v>
      </c>
      <c r="H96" s="4">
        <v>8</v>
      </c>
      <c r="I96" s="4">
        <v>6</v>
      </c>
      <c r="J96" s="4" t="s">
        <v>1294</v>
      </c>
      <c r="K96" s="4">
        <v>3.32</v>
      </c>
      <c r="L96" s="4">
        <v>3.32</v>
      </c>
      <c r="M96" s="4">
        <v>0</v>
      </c>
      <c r="N96" s="4" t="s">
        <v>1705</v>
      </c>
      <c r="O96" s="4" t="str">
        <f>O95</f>
        <v>2015.7.2</v>
      </c>
      <c r="P96" s="4" t="s">
        <v>45</v>
      </c>
      <c r="Q96" s="4"/>
      <c r="R96" s="4"/>
    </row>
    <row r="97" s="1" customFormat="1" ht="64" customHeight="1" spans="1:18">
      <c r="A97" s="5"/>
      <c r="B97" s="5" t="s">
        <v>1706</v>
      </c>
      <c r="C97" s="4" t="s">
        <v>89</v>
      </c>
      <c r="D97" s="4" t="str">
        <f t="shared" si="5"/>
        <v>女</v>
      </c>
      <c r="E97" s="4" t="s">
        <v>1707</v>
      </c>
      <c r="F97" s="4" t="s">
        <v>468</v>
      </c>
      <c r="G97" s="4" t="s">
        <v>1477</v>
      </c>
      <c r="H97" s="4">
        <v>8</v>
      </c>
      <c r="I97" s="4">
        <v>6</v>
      </c>
      <c r="J97" s="4" t="s">
        <v>1294</v>
      </c>
      <c r="K97" s="4">
        <v>3.32</v>
      </c>
      <c r="L97" s="4">
        <v>3.32</v>
      </c>
      <c r="M97" s="4">
        <v>0</v>
      </c>
      <c r="N97" s="4" t="s">
        <v>1708</v>
      </c>
      <c r="O97" s="4" t="str">
        <f>O96</f>
        <v>2015.7.2</v>
      </c>
      <c r="P97" s="4"/>
      <c r="Q97" s="4" t="s">
        <v>66</v>
      </c>
      <c r="R97" s="4"/>
    </row>
    <row r="98" s="1" customFormat="1" ht="64" customHeight="1" spans="1:18">
      <c r="A98" s="5"/>
      <c r="B98" s="5" t="s">
        <v>1709</v>
      </c>
      <c r="C98" s="4" t="s">
        <v>980</v>
      </c>
      <c r="D98" s="4" t="str">
        <f t="shared" si="5"/>
        <v>男</v>
      </c>
      <c r="E98" s="4" t="s">
        <v>1710</v>
      </c>
      <c r="F98" s="4" t="s">
        <v>308</v>
      </c>
      <c r="G98" s="4" t="s">
        <v>1477</v>
      </c>
      <c r="H98" s="4">
        <v>8</v>
      </c>
      <c r="I98" s="4">
        <v>6</v>
      </c>
      <c r="J98" s="4" t="s">
        <v>1294</v>
      </c>
      <c r="K98" s="4">
        <v>3.32</v>
      </c>
      <c r="L98" s="4">
        <v>3.32</v>
      </c>
      <c r="M98" s="4">
        <v>0</v>
      </c>
      <c r="N98" s="4" t="s">
        <v>1711</v>
      </c>
      <c r="O98" s="4" t="str">
        <f>O97</f>
        <v>2015.7.2</v>
      </c>
      <c r="P98" s="4" t="s">
        <v>45</v>
      </c>
      <c r="Q98" s="4"/>
      <c r="R98" s="4"/>
    </row>
    <row r="99" s="1" customFormat="1" ht="64" customHeight="1" spans="1:18">
      <c r="A99" s="5"/>
      <c r="B99" s="5" t="s">
        <v>1712</v>
      </c>
      <c r="C99" s="4" t="s">
        <v>89</v>
      </c>
      <c r="D99" s="4" t="str">
        <f t="shared" si="5"/>
        <v>女</v>
      </c>
      <c r="E99" s="4" t="s">
        <v>465</v>
      </c>
      <c r="F99" s="4" t="s">
        <v>101</v>
      </c>
      <c r="G99" s="4" t="s">
        <v>1477</v>
      </c>
      <c r="H99" s="4">
        <v>8</v>
      </c>
      <c r="I99" s="4">
        <v>6</v>
      </c>
      <c r="J99" s="4" t="s">
        <v>1294</v>
      </c>
      <c r="K99" s="4">
        <v>3.32</v>
      </c>
      <c r="L99" s="4">
        <v>3.32</v>
      </c>
      <c r="M99" s="4">
        <v>0</v>
      </c>
      <c r="N99" s="4" t="s">
        <v>1713</v>
      </c>
      <c r="O99" s="4" t="str">
        <f>O98</f>
        <v>2015.7.2</v>
      </c>
      <c r="P99" s="4"/>
      <c r="Q99" s="4" t="s">
        <v>66</v>
      </c>
      <c r="R99" s="4"/>
    </row>
    <row r="100" s="1" customFormat="1" ht="64" customHeight="1" spans="1:18">
      <c r="A100" s="5"/>
      <c r="B100" s="5" t="s">
        <v>1714</v>
      </c>
      <c r="C100" s="4" t="s">
        <v>154</v>
      </c>
      <c r="D100" s="4" t="str">
        <f t="shared" si="5"/>
        <v>男</v>
      </c>
      <c r="E100" s="4" t="s">
        <v>610</v>
      </c>
      <c r="F100" s="4" t="s">
        <v>207</v>
      </c>
      <c r="G100" s="4" t="s">
        <v>1477</v>
      </c>
      <c r="H100" s="4">
        <v>8</v>
      </c>
      <c r="I100" s="4">
        <v>6</v>
      </c>
      <c r="J100" s="4" t="s">
        <v>1294</v>
      </c>
      <c r="K100" s="4">
        <v>3.32</v>
      </c>
      <c r="L100" s="4">
        <v>3.32</v>
      </c>
      <c r="M100" s="4">
        <v>0</v>
      </c>
      <c r="N100" s="4" t="s">
        <v>1715</v>
      </c>
      <c r="O100" s="4" t="str">
        <f>O99</f>
        <v>2015.7.2</v>
      </c>
      <c r="P100" s="4"/>
      <c r="Q100" s="4" t="s">
        <v>66</v>
      </c>
      <c r="R100" s="4"/>
    </row>
    <row r="101" s="2" customFormat="1" customHeight="1" spans="1:14">
      <c r="A101" s="2" t="s">
        <v>382</v>
      </c>
      <c r="H101" s="2" t="s">
        <v>383</v>
      </c>
      <c r="N101" s="2" t="s">
        <v>384</v>
      </c>
    </row>
    <row r="102" s="2" customFormat="1" customHeight="1" spans="1:14">
      <c r="A102" s="2" t="s">
        <v>385</v>
      </c>
      <c r="H102" s="2" t="s">
        <v>385</v>
      </c>
      <c r="N102" s="2" t="s">
        <v>386</v>
      </c>
    </row>
    <row r="103" s="2" customFormat="1" customHeight="1"/>
  </sheetData>
  <mergeCells count="31">
    <mergeCell ref="A1:R1"/>
    <mergeCell ref="A101:E101"/>
    <mergeCell ref="H101:K101"/>
    <mergeCell ref="N101:P101"/>
    <mergeCell ref="A102:E102"/>
    <mergeCell ref="H102:K102"/>
    <mergeCell ref="N102:P102"/>
    <mergeCell ref="A3:A9"/>
    <mergeCell ref="A10:A13"/>
    <mergeCell ref="A14:A16"/>
    <mergeCell ref="A17:A19"/>
    <mergeCell ref="A20:A21"/>
    <mergeCell ref="A22:A26"/>
    <mergeCell ref="A27:A31"/>
    <mergeCell ref="A32:A34"/>
    <mergeCell ref="A36:A40"/>
    <mergeCell ref="A41:A45"/>
    <mergeCell ref="A46:A47"/>
    <mergeCell ref="A49:A53"/>
    <mergeCell ref="A55:A57"/>
    <mergeCell ref="A58:A64"/>
    <mergeCell ref="A65:A69"/>
    <mergeCell ref="A71:A72"/>
    <mergeCell ref="A73:A74"/>
    <mergeCell ref="A75:A77"/>
    <mergeCell ref="A78:A79"/>
    <mergeCell ref="A82:A83"/>
    <mergeCell ref="A84:A85"/>
    <mergeCell ref="A86:A91"/>
    <mergeCell ref="A92:A94"/>
    <mergeCell ref="A95:A100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view="pageBreakPreview" zoomScaleNormal="100" topLeftCell="A32" workbookViewId="0">
      <selection activeCell="B3" sqref="B3:B42"/>
    </sheetView>
  </sheetViews>
  <sheetFormatPr defaultColWidth="9" defaultRowHeight="35" customHeight="1"/>
  <cols>
    <col min="1" max="1" width="4.25" style="1" customWidth="1"/>
    <col min="2" max="2" width="8.75833333333333" style="1" customWidth="1"/>
    <col min="3" max="3" width="7.03333333333333" style="1" customWidth="1"/>
    <col min="4" max="4" width="4.68333333333333" style="1" customWidth="1"/>
    <col min="5" max="5" width="9.00833333333333" style="1" customWidth="1"/>
    <col min="6" max="6" width="19.0666666666667" style="1" customWidth="1"/>
    <col min="7" max="7" width="12.5" style="1" customWidth="1"/>
    <col min="8" max="8" width="7.50833333333333" style="1" customWidth="1"/>
    <col min="9" max="9" width="9.05833333333333" style="1" customWidth="1"/>
    <col min="10" max="10" width="17.625" style="1" customWidth="1"/>
    <col min="11" max="11" width="7.875" style="1" customWidth="1"/>
    <col min="12" max="12" width="8" style="1" customWidth="1"/>
    <col min="13" max="13" width="8.125" style="1" customWidth="1"/>
    <col min="14" max="14" width="11.75" style="1" customWidth="1"/>
    <col min="15" max="15" width="12.625" style="1" customWidth="1"/>
    <col min="16" max="16" width="7.96666666666667" style="1" customWidth="1"/>
    <col min="17" max="17" width="8.11666666666667" style="1" customWidth="1"/>
    <col min="18" max="16384" width="9" style="1"/>
  </cols>
  <sheetData>
    <row r="1" ht="43" customHeight="1" spans="1:18">
      <c r="A1" s="3" t="s">
        <v>1716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51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769</v>
      </c>
      <c r="Q2" s="4" t="s">
        <v>770</v>
      </c>
      <c r="R2" s="4" t="s">
        <v>36</v>
      </c>
    </row>
    <row r="3" s="1" customFormat="1" ht="40" customHeight="1" spans="1:18">
      <c r="A3" s="4">
        <v>1</v>
      </c>
      <c r="B3" s="4" t="s">
        <v>1717</v>
      </c>
      <c r="C3" s="4" t="s">
        <v>38</v>
      </c>
      <c r="D3" s="4" t="str">
        <f>IF(MOD(MID(F3,17,1),2)=0,"女","男")</f>
        <v>女</v>
      </c>
      <c r="E3" s="4" t="s">
        <v>1414</v>
      </c>
      <c r="F3" s="4" t="s">
        <v>49</v>
      </c>
      <c r="G3" s="4" t="s">
        <v>1718</v>
      </c>
      <c r="H3" s="4">
        <v>5</v>
      </c>
      <c r="I3" s="4">
        <v>4</v>
      </c>
      <c r="J3" s="4" t="s">
        <v>1719</v>
      </c>
      <c r="K3" s="4">
        <v>0.292</v>
      </c>
      <c r="L3" s="4">
        <v>0.292</v>
      </c>
      <c r="M3" s="4">
        <v>0</v>
      </c>
      <c r="N3" s="4" t="s">
        <v>1720</v>
      </c>
      <c r="O3" s="4" t="s">
        <v>1382</v>
      </c>
      <c r="P3" s="4" t="s">
        <v>45</v>
      </c>
      <c r="Q3" s="4"/>
      <c r="R3" s="4"/>
    </row>
    <row r="4" s="1" customFormat="1" ht="40" customHeight="1" spans="1:18">
      <c r="A4" s="4"/>
      <c r="B4" s="5" t="s">
        <v>1721</v>
      </c>
      <c r="C4" s="4" t="s">
        <v>58</v>
      </c>
      <c r="D4" s="4" t="str">
        <f>IF(MOD(MID(F4,17,1),2)=0,"女","男")</f>
        <v>男</v>
      </c>
      <c r="E4" s="4" t="s">
        <v>1722</v>
      </c>
      <c r="F4" s="4" t="s">
        <v>125</v>
      </c>
      <c r="G4" s="4" t="s">
        <v>1718</v>
      </c>
      <c r="H4" s="4">
        <v>5</v>
      </c>
      <c r="I4" s="4">
        <v>4</v>
      </c>
      <c r="J4" s="4" t="s">
        <v>1719</v>
      </c>
      <c r="K4" s="4">
        <v>0.292</v>
      </c>
      <c r="L4" s="4">
        <v>0.292</v>
      </c>
      <c r="M4" s="4">
        <v>0</v>
      </c>
      <c r="N4" s="4" t="s">
        <v>1720</v>
      </c>
      <c r="O4" s="4" t="str">
        <f>O3</f>
        <v>2016.7.14</v>
      </c>
      <c r="P4" s="4" t="s">
        <v>45</v>
      </c>
      <c r="Q4" s="4"/>
      <c r="R4" s="4"/>
    </row>
    <row r="5" s="1" customFormat="1" ht="40" customHeight="1" spans="1:18">
      <c r="A5" s="4"/>
      <c r="B5" s="5" t="s">
        <v>1723</v>
      </c>
      <c r="C5" s="4" t="s">
        <v>470</v>
      </c>
      <c r="D5" s="4" t="str">
        <f>IF(MOD(MID(F5,17,1),2)=0,"女","男")</f>
        <v>男</v>
      </c>
      <c r="E5" s="4" t="s">
        <v>1724</v>
      </c>
      <c r="F5" s="4" t="s">
        <v>1725</v>
      </c>
      <c r="G5" s="4" t="s">
        <v>1718</v>
      </c>
      <c r="H5" s="4">
        <v>5</v>
      </c>
      <c r="I5" s="4">
        <v>4</v>
      </c>
      <c r="J5" s="4" t="s">
        <v>1719</v>
      </c>
      <c r="K5" s="4">
        <v>0.292</v>
      </c>
      <c r="L5" s="4">
        <v>0.292</v>
      </c>
      <c r="M5" s="4">
        <v>0</v>
      </c>
      <c r="N5" s="4" t="s">
        <v>1720</v>
      </c>
      <c r="O5" s="4" t="str">
        <f>O4</f>
        <v>2016.7.14</v>
      </c>
      <c r="P5" s="4" t="s">
        <v>45</v>
      </c>
      <c r="Q5" s="4"/>
      <c r="R5" s="4"/>
    </row>
    <row r="6" s="1" customFormat="1" ht="40" customHeight="1" spans="1:18">
      <c r="A6" s="4"/>
      <c r="B6" s="5" t="s">
        <v>1726</v>
      </c>
      <c r="C6" s="4" t="s">
        <v>47</v>
      </c>
      <c r="D6" s="4" t="str">
        <f t="shared" ref="D6:D15" si="0">IF(MOD(MID(F6,17,1),2)=0,"女","男")</f>
        <v>女</v>
      </c>
      <c r="E6" s="4" t="s">
        <v>1355</v>
      </c>
      <c r="F6" s="4" t="s">
        <v>325</v>
      </c>
      <c r="G6" s="4" t="s">
        <v>1718</v>
      </c>
      <c r="H6" s="4">
        <v>5</v>
      </c>
      <c r="I6" s="4">
        <v>4</v>
      </c>
      <c r="J6" s="4" t="s">
        <v>1719</v>
      </c>
      <c r="K6" s="4">
        <v>0.292</v>
      </c>
      <c r="L6" s="4">
        <v>0.292</v>
      </c>
      <c r="M6" s="4">
        <v>0</v>
      </c>
      <c r="N6" s="4" t="s">
        <v>1720</v>
      </c>
      <c r="O6" s="4" t="e">
        <f>#REF!</f>
        <v>#REF!</v>
      </c>
      <c r="P6" s="4" t="s">
        <v>45</v>
      </c>
      <c r="Q6" s="4"/>
      <c r="R6" s="4" t="s">
        <v>1727</v>
      </c>
    </row>
    <row r="7" s="1" customFormat="1" ht="40" customHeight="1" spans="1:18">
      <c r="A7" s="4">
        <v>2</v>
      </c>
      <c r="B7" s="5" t="s">
        <v>1728</v>
      </c>
      <c r="C7" s="4" t="s">
        <v>38</v>
      </c>
      <c r="D7" s="4" t="str">
        <f t="shared" si="0"/>
        <v>女</v>
      </c>
      <c r="E7" s="4" t="s">
        <v>1729</v>
      </c>
      <c r="F7" s="4" t="s">
        <v>49</v>
      </c>
      <c r="G7" s="4" t="s">
        <v>1718</v>
      </c>
      <c r="H7" s="4">
        <v>1</v>
      </c>
      <c r="I7" s="4">
        <v>1</v>
      </c>
      <c r="J7" s="4" t="s">
        <v>42</v>
      </c>
      <c r="K7" s="4">
        <v>0.528</v>
      </c>
      <c r="L7" s="4">
        <v>0.528</v>
      </c>
      <c r="M7" s="4">
        <v>0</v>
      </c>
      <c r="N7" s="4" t="s">
        <v>1730</v>
      </c>
      <c r="O7" s="4" t="s">
        <v>44</v>
      </c>
      <c r="P7" s="4" t="s">
        <v>45</v>
      </c>
      <c r="Q7" s="4"/>
      <c r="R7" s="4"/>
    </row>
    <row r="8" ht="40" customHeight="1" spans="1:18">
      <c r="A8" s="4">
        <v>3</v>
      </c>
      <c r="B8" s="5" t="s">
        <v>1731</v>
      </c>
      <c r="C8" s="4" t="s">
        <v>38</v>
      </c>
      <c r="D8" s="4" t="str">
        <f t="shared" si="0"/>
        <v>男</v>
      </c>
      <c r="E8" s="4" t="s">
        <v>445</v>
      </c>
      <c r="F8" s="4" t="s">
        <v>125</v>
      </c>
      <c r="G8" s="4" t="s">
        <v>1718</v>
      </c>
      <c r="H8" s="4">
        <v>8</v>
      </c>
      <c r="I8" s="4">
        <v>5</v>
      </c>
      <c r="J8" s="4" t="s">
        <v>1537</v>
      </c>
      <c r="K8" s="4">
        <v>1.4</v>
      </c>
      <c r="L8" s="4">
        <v>1.4</v>
      </c>
      <c r="M8" s="4">
        <v>0</v>
      </c>
      <c r="N8" s="4" t="s">
        <v>1732</v>
      </c>
      <c r="O8" s="4" t="s">
        <v>1539</v>
      </c>
      <c r="P8" s="4" t="s">
        <v>45</v>
      </c>
      <c r="Q8" s="4"/>
      <c r="R8" s="4"/>
    </row>
    <row r="9" ht="40" customHeight="1" spans="1:18">
      <c r="A9" s="4"/>
      <c r="B9" s="5" t="s">
        <v>1733</v>
      </c>
      <c r="C9" s="4" t="s">
        <v>78</v>
      </c>
      <c r="D9" s="4" t="str">
        <f t="shared" si="0"/>
        <v>女</v>
      </c>
      <c r="E9" s="4" t="s">
        <v>1018</v>
      </c>
      <c r="F9" s="4" t="s">
        <v>1734</v>
      </c>
      <c r="G9" s="4" t="s">
        <v>1718</v>
      </c>
      <c r="H9" s="4">
        <v>8</v>
      </c>
      <c r="I9" s="4">
        <v>5</v>
      </c>
      <c r="J9" s="4" t="s">
        <v>1537</v>
      </c>
      <c r="K9" s="4">
        <v>1.4</v>
      </c>
      <c r="L9" s="4">
        <v>1.4</v>
      </c>
      <c r="M9" s="4">
        <v>0</v>
      </c>
      <c r="N9" s="4" t="s">
        <v>1732</v>
      </c>
      <c r="O9" s="4" t="str">
        <f>O8</f>
        <v>2014.9.29</v>
      </c>
      <c r="P9" s="4" t="s">
        <v>45</v>
      </c>
      <c r="Q9" s="4"/>
      <c r="R9" s="4"/>
    </row>
    <row r="10" ht="40" customHeight="1" spans="1:18">
      <c r="A10" s="4"/>
      <c r="B10" s="5" t="s">
        <v>1735</v>
      </c>
      <c r="C10" s="4" t="s">
        <v>103</v>
      </c>
      <c r="D10" s="4" t="str">
        <f t="shared" si="0"/>
        <v>男</v>
      </c>
      <c r="E10" s="4" t="s">
        <v>958</v>
      </c>
      <c r="F10" s="4" t="s">
        <v>235</v>
      </c>
      <c r="G10" s="4" t="s">
        <v>1718</v>
      </c>
      <c r="H10" s="4">
        <v>8</v>
      </c>
      <c r="I10" s="4">
        <v>5</v>
      </c>
      <c r="J10" s="4" t="s">
        <v>1537</v>
      </c>
      <c r="K10" s="4">
        <v>1.4</v>
      </c>
      <c r="L10" s="4">
        <v>1.4</v>
      </c>
      <c r="M10" s="4">
        <v>0</v>
      </c>
      <c r="N10" s="4" t="s">
        <v>1732</v>
      </c>
      <c r="O10" s="4" t="str">
        <f>O9</f>
        <v>2014.9.29</v>
      </c>
      <c r="P10" s="4" t="s">
        <v>45</v>
      </c>
      <c r="Q10" s="4"/>
      <c r="R10" s="4"/>
    </row>
    <row r="11" ht="40" customHeight="1" spans="1:18">
      <c r="A11" s="4"/>
      <c r="B11" s="5" t="s">
        <v>1736</v>
      </c>
      <c r="C11" s="4" t="s">
        <v>137</v>
      </c>
      <c r="D11" s="4" t="str">
        <f t="shared" si="0"/>
        <v>女</v>
      </c>
      <c r="E11" s="4" t="s">
        <v>1737</v>
      </c>
      <c r="F11" s="4" t="s">
        <v>101</v>
      </c>
      <c r="G11" s="4" t="s">
        <v>1718</v>
      </c>
      <c r="H11" s="4">
        <v>8</v>
      </c>
      <c r="I11" s="4">
        <v>5</v>
      </c>
      <c r="J11" s="4" t="s">
        <v>1537</v>
      </c>
      <c r="K11" s="4">
        <v>1.4</v>
      </c>
      <c r="L11" s="4">
        <v>1.4</v>
      </c>
      <c r="M11" s="4">
        <v>0</v>
      </c>
      <c r="N11" s="4" t="s">
        <v>1732</v>
      </c>
      <c r="O11" s="4" t="str">
        <f>O10</f>
        <v>2014.9.29</v>
      </c>
      <c r="P11" s="4" t="s">
        <v>45</v>
      </c>
      <c r="Q11" s="4"/>
      <c r="R11" s="4"/>
    </row>
    <row r="12" ht="40" customHeight="1" spans="1:18">
      <c r="A12" s="4"/>
      <c r="B12" s="5" t="s">
        <v>1738</v>
      </c>
      <c r="C12" s="4" t="s">
        <v>89</v>
      </c>
      <c r="D12" s="4" t="str">
        <f t="shared" si="0"/>
        <v>女</v>
      </c>
      <c r="E12" s="4" t="s">
        <v>1739</v>
      </c>
      <c r="F12" s="4" t="s">
        <v>405</v>
      </c>
      <c r="G12" s="4" t="s">
        <v>1718</v>
      </c>
      <c r="H12" s="4">
        <v>8</v>
      </c>
      <c r="I12" s="4">
        <v>5</v>
      </c>
      <c r="J12" s="4" t="s">
        <v>1537</v>
      </c>
      <c r="K12" s="4">
        <v>1.4</v>
      </c>
      <c r="L12" s="4">
        <v>1.4</v>
      </c>
      <c r="M12" s="4">
        <v>0</v>
      </c>
      <c r="N12" s="4" t="s">
        <v>1732</v>
      </c>
      <c r="O12" s="4" t="str">
        <f>O11</f>
        <v>2014.9.29</v>
      </c>
      <c r="P12" s="4" t="s">
        <v>45</v>
      </c>
      <c r="Q12" s="4"/>
      <c r="R12" s="4"/>
    </row>
    <row r="13" ht="103" customHeight="1" spans="1:18">
      <c r="A13" s="4">
        <v>4</v>
      </c>
      <c r="B13" s="5" t="s">
        <v>1740</v>
      </c>
      <c r="C13" s="4" t="s">
        <v>38</v>
      </c>
      <c r="D13" s="4" t="str">
        <f t="shared" si="0"/>
        <v>男</v>
      </c>
      <c r="E13" s="4" t="s">
        <v>276</v>
      </c>
      <c r="F13" s="4" t="s">
        <v>171</v>
      </c>
      <c r="G13" s="4" t="s">
        <v>1718</v>
      </c>
      <c r="H13" s="4">
        <v>4</v>
      </c>
      <c r="I13" s="4">
        <v>3</v>
      </c>
      <c r="J13" s="4" t="s">
        <v>1741</v>
      </c>
      <c r="K13" s="4">
        <v>2.2</v>
      </c>
      <c r="L13" s="4">
        <v>2.2</v>
      </c>
      <c r="M13" s="4">
        <v>0</v>
      </c>
      <c r="N13" s="4" t="s">
        <v>1742</v>
      </c>
      <c r="O13" s="4" t="s">
        <v>1382</v>
      </c>
      <c r="P13" s="4" t="s">
        <v>45</v>
      </c>
      <c r="Q13" s="4"/>
      <c r="R13" s="4"/>
    </row>
    <row r="14" ht="100" customHeight="1" spans="1:18">
      <c r="A14" s="4"/>
      <c r="B14" s="5" t="s">
        <v>1743</v>
      </c>
      <c r="C14" s="4" t="s">
        <v>78</v>
      </c>
      <c r="D14" s="4" t="str">
        <f t="shared" si="0"/>
        <v>女</v>
      </c>
      <c r="E14" s="4" t="s">
        <v>352</v>
      </c>
      <c r="F14" s="4" t="s">
        <v>1744</v>
      </c>
      <c r="G14" s="4" t="s">
        <v>1718</v>
      </c>
      <c r="H14" s="4">
        <v>4</v>
      </c>
      <c r="I14" s="4">
        <v>3</v>
      </c>
      <c r="J14" s="4" t="s">
        <v>1741</v>
      </c>
      <c r="K14" s="4">
        <v>2.2</v>
      </c>
      <c r="L14" s="4">
        <v>2.2</v>
      </c>
      <c r="M14" s="4">
        <v>0</v>
      </c>
      <c r="N14" s="4" t="s">
        <v>1745</v>
      </c>
      <c r="O14" s="4" t="str">
        <f>O13</f>
        <v>2016.7.14</v>
      </c>
      <c r="P14" s="4" t="s">
        <v>45</v>
      </c>
      <c r="Q14" s="4"/>
      <c r="R14" s="4"/>
    </row>
    <row r="15" ht="100" customHeight="1" spans="1:18">
      <c r="A15" s="4"/>
      <c r="B15" s="5" t="s">
        <v>1746</v>
      </c>
      <c r="C15" s="4" t="s">
        <v>89</v>
      </c>
      <c r="D15" s="4" t="str">
        <f t="shared" si="0"/>
        <v>女</v>
      </c>
      <c r="E15" s="4" t="s">
        <v>1747</v>
      </c>
      <c r="F15" s="4" t="s">
        <v>254</v>
      </c>
      <c r="G15" s="4" t="s">
        <v>1718</v>
      </c>
      <c r="H15" s="4">
        <v>4</v>
      </c>
      <c r="I15" s="4">
        <v>3</v>
      </c>
      <c r="J15" s="4" t="s">
        <v>1741</v>
      </c>
      <c r="K15" s="4">
        <v>2.2</v>
      </c>
      <c r="L15" s="4">
        <v>2.2</v>
      </c>
      <c r="M15" s="4">
        <v>0</v>
      </c>
      <c r="N15" s="4" t="s">
        <v>1748</v>
      </c>
      <c r="O15" s="4" t="str">
        <f>O14</f>
        <v>2016.7.14</v>
      </c>
      <c r="P15" s="4"/>
      <c r="Q15" s="4" t="s">
        <v>66</v>
      </c>
      <c r="R15" s="4"/>
    </row>
    <row r="16" ht="84" customHeight="1" spans="1:18">
      <c r="A16" s="4">
        <v>5</v>
      </c>
      <c r="B16" s="5" t="s">
        <v>1749</v>
      </c>
      <c r="C16" s="4" t="s">
        <v>38</v>
      </c>
      <c r="D16" s="4" t="str">
        <f t="shared" ref="D16:D30" si="1">IF(MOD(MID(F16,17,1),2)=0,"女","男")</f>
        <v>女</v>
      </c>
      <c r="E16" s="4" t="s">
        <v>116</v>
      </c>
      <c r="F16" s="4" t="s">
        <v>107</v>
      </c>
      <c r="G16" s="4" t="s">
        <v>1718</v>
      </c>
      <c r="H16" s="4">
        <v>4</v>
      </c>
      <c r="I16" s="4">
        <v>3</v>
      </c>
      <c r="J16" s="4" t="s">
        <v>1750</v>
      </c>
      <c r="K16" s="4">
        <v>0.95</v>
      </c>
      <c r="L16" s="4">
        <v>0.95</v>
      </c>
      <c r="M16" s="4">
        <v>0</v>
      </c>
      <c r="N16" s="4" t="s">
        <v>1751</v>
      </c>
      <c r="O16" s="4" t="s">
        <v>1382</v>
      </c>
      <c r="P16" s="4" t="s">
        <v>45</v>
      </c>
      <c r="Q16" s="4"/>
      <c r="R16" s="4"/>
    </row>
    <row r="17" ht="84" customHeight="1" spans="1:18">
      <c r="A17" s="4"/>
      <c r="B17" s="5" t="s">
        <v>1752</v>
      </c>
      <c r="C17" s="4" t="s">
        <v>1753</v>
      </c>
      <c r="D17" s="4" t="str">
        <f t="shared" si="1"/>
        <v>女</v>
      </c>
      <c r="E17" s="4" t="s">
        <v>192</v>
      </c>
      <c r="F17" s="4" t="s">
        <v>101</v>
      </c>
      <c r="G17" s="4" t="s">
        <v>1718</v>
      </c>
      <c r="H17" s="4">
        <v>4</v>
      </c>
      <c r="I17" s="4">
        <v>3</v>
      </c>
      <c r="J17" s="4" t="s">
        <v>1750</v>
      </c>
      <c r="K17" s="4">
        <v>0.95</v>
      </c>
      <c r="L17" s="4">
        <v>0.95</v>
      </c>
      <c r="M17" s="4">
        <v>0</v>
      </c>
      <c r="N17" s="4" t="s">
        <v>1751</v>
      </c>
      <c r="O17" s="4" t="str">
        <f>O16</f>
        <v>2016.7.14</v>
      </c>
      <c r="P17" s="4" t="s">
        <v>45</v>
      </c>
      <c r="Q17" s="4"/>
      <c r="R17" s="4" t="s">
        <v>1754</v>
      </c>
    </row>
    <row r="18" ht="84" customHeight="1" spans="1:18">
      <c r="A18" s="4"/>
      <c r="B18" s="5" t="s">
        <v>1755</v>
      </c>
      <c r="C18" s="4" t="s">
        <v>470</v>
      </c>
      <c r="D18" s="4" t="str">
        <f t="shared" si="1"/>
        <v>男</v>
      </c>
      <c r="E18" s="4" t="s">
        <v>766</v>
      </c>
      <c r="F18" s="4" t="s">
        <v>1756</v>
      </c>
      <c r="G18" s="4" t="s">
        <v>1718</v>
      </c>
      <c r="H18" s="4">
        <v>4</v>
      </c>
      <c r="I18" s="4">
        <v>3</v>
      </c>
      <c r="J18" s="4" t="s">
        <v>1750</v>
      </c>
      <c r="K18" s="4">
        <v>0.95</v>
      </c>
      <c r="L18" s="4">
        <v>0.95</v>
      </c>
      <c r="M18" s="4">
        <v>0</v>
      </c>
      <c r="N18" s="4" t="s">
        <v>1751</v>
      </c>
      <c r="O18" s="4" t="str">
        <f>O17</f>
        <v>2016.7.14</v>
      </c>
      <c r="P18" s="4" t="s">
        <v>45</v>
      </c>
      <c r="Q18" s="4"/>
      <c r="R18" s="4"/>
    </row>
    <row r="19" ht="41" customHeight="1" spans="1:18">
      <c r="A19" s="4">
        <v>6</v>
      </c>
      <c r="B19" s="5" t="s">
        <v>1757</v>
      </c>
      <c r="C19" s="4" t="s">
        <v>38</v>
      </c>
      <c r="D19" s="4" t="str">
        <f t="shared" si="1"/>
        <v>男</v>
      </c>
      <c r="E19" s="4" t="s">
        <v>352</v>
      </c>
      <c r="F19" s="4" t="s">
        <v>167</v>
      </c>
      <c r="G19" s="4" t="s">
        <v>1718</v>
      </c>
      <c r="H19" s="4">
        <v>4</v>
      </c>
      <c r="I19" s="4">
        <v>3</v>
      </c>
      <c r="J19" s="4" t="s">
        <v>42</v>
      </c>
      <c r="K19" s="4">
        <v>1.003</v>
      </c>
      <c r="L19" s="4">
        <v>0.903</v>
      </c>
      <c r="M19" s="4">
        <v>0.033</v>
      </c>
      <c r="N19" s="4" t="s">
        <v>1758</v>
      </c>
      <c r="O19" s="4" t="s">
        <v>44</v>
      </c>
      <c r="P19" s="4" t="s">
        <v>45</v>
      </c>
      <c r="Q19" s="4"/>
      <c r="R19" s="4"/>
    </row>
    <row r="20" customHeight="1" spans="1:18">
      <c r="A20" s="4"/>
      <c r="B20" s="5" t="s">
        <v>1759</v>
      </c>
      <c r="C20" s="4" t="s">
        <v>78</v>
      </c>
      <c r="D20" s="4" t="str">
        <f t="shared" si="1"/>
        <v>女</v>
      </c>
      <c r="E20" s="4" t="s">
        <v>1760</v>
      </c>
      <c r="F20" s="4" t="s">
        <v>98</v>
      </c>
      <c r="G20" s="4" t="s">
        <v>1718</v>
      </c>
      <c r="H20" s="4">
        <v>4</v>
      </c>
      <c r="I20" s="4">
        <v>3</v>
      </c>
      <c r="J20" s="4" t="s">
        <v>42</v>
      </c>
      <c r="K20" s="4">
        <v>1.003</v>
      </c>
      <c r="L20" s="4">
        <v>0.903</v>
      </c>
      <c r="M20" s="4">
        <v>0.033</v>
      </c>
      <c r="N20" s="4" t="s">
        <v>1761</v>
      </c>
      <c r="O20" s="4" t="str">
        <f>O19</f>
        <v>2012.6.4</v>
      </c>
      <c r="P20" s="4" t="s">
        <v>45</v>
      </c>
      <c r="Q20" s="4"/>
      <c r="R20" s="4"/>
    </row>
    <row r="21" ht="36" customHeight="1" spans="1:18">
      <c r="A21" s="4"/>
      <c r="B21" s="5" t="s">
        <v>1762</v>
      </c>
      <c r="C21" s="4" t="s">
        <v>89</v>
      </c>
      <c r="D21" s="4" t="str">
        <f t="shared" si="1"/>
        <v>女</v>
      </c>
      <c r="E21" s="4" t="s">
        <v>1763</v>
      </c>
      <c r="F21" s="4" t="s">
        <v>152</v>
      </c>
      <c r="G21" s="4" t="s">
        <v>1718</v>
      </c>
      <c r="H21" s="4">
        <v>4</v>
      </c>
      <c r="I21" s="4">
        <v>3</v>
      </c>
      <c r="J21" s="4" t="s">
        <v>42</v>
      </c>
      <c r="K21" s="4">
        <v>1.003</v>
      </c>
      <c r="L21" s="4">
        <v>0.903</v>
      </c>
      <c r="M21" s="4">
        <v>0.033</v>
      </c>
      <c r="N21" s="4" t="s">
        <v>1764</v>
      </c>
      <c r="O21" s="4" t="str">
        <f>O20</f>
        <v>2012.6.4</v>
      </c>
      <c r="P21" s="4"/>
      <c r="Q21" s="4" t="s">
        <v>66</v>
      </c>
      <c r="R21" s="4"/>
    </row>
    <row r="22" ht="111" customHeight="1" spans="1:18">
      <c r="A22" s="4">
        <v>7</v>
      </c>
      <c r="B22" s="5" t="s">
        <v>1765</v>
      </c>
      <c r="C22" s="4" t="s">
        <v>38</v>
      </c>
      <c r="D22" s="4" t="str">
        <f t="shared" si="1"/>
        <v>女</v>
      </c>
      <c r="E22" s="4" t="s">
        <v>502</v>
      </c>
      <c r="F22" s="4" t="s">
        <v>1766</v>
      </c>
      <c r="G22" s="4" t="s">
        <v>1718</v>
      </c>
      <c r="H22" s="4">
        <v>2</v>
      </c>
      <c r="I22" s="4">
        <v>2</v>
      </c>
      <c r="J22" s="4" t="s">
        <v>1767</v>
      </c>
      <c r="K22" s="4">
        <v>1.52</v>
      </c>
      <c r="L22" s="4">
        <v>1.52</v>
      </c>
      <c r="M22" s="4">
        <v>0</v>
      </c>
      <c r="N22" s="4" t="s">
        <v>1768</v>
      </c>
      <c r="O22" s="4" t="s">
        <v>1382</v>
      </c>
      <c r="P22" s="4" t="s">
        <v>45</v>
      </c>
      <c r="Q22" s="4"/>
      <c r="R22" s="4"/>
    </row>
    <row r="23" ht="99" customHeight="1" spans="1:18">
      <c r="A23" s="4"/>
      <c r="B23" s="5" t="s">
        <v>1769</v>
      </c>
      <c r="C23" s="4" t="s">
        <v>103</v>
      </c>
      <c r="D23" s="4" t="str">
        <f t="shared" si="1"/>
        <v>男</v>
      </c>
      <c r="E23" s="4" t="s">
        <v>710</v>
      </c>
      <c r="F23" s="4" t="s">
        <v>40</v>
      </c>
      <c r="G23" s="4" t="s">
        <v>1718</v>
      </c>
      <c r="H23" s="4">
        <v>2</v>
      </c>
      <c r="I23" s="4">
        <v>2</v>
      </c>
      <c r="J23" s="4" t="s">
        <v>1767</v>
      </c>
      <c r="K23" s="4">
        <v>1.52</v>
      </c>
      <c r="L23" s="4">
        <v>1.52</v>
      </c>
      <c r="M23" s="4">
        <v>0</v>
      </c>
      <c r="N23" s="4" t="s">
        <v>1770</v>
      </c>
      <c r="O23" s="4" t="str">
        <f>O22</f>
        <v>2016.7.14</v>
      </c>
      <c r="P23" s="4"/>
      <c r="Q23" s="4" t="s">
        <v>66</v>
      </c>
      <c r="R23" s="4"/>
    </row>
    <row r="24" ht="40" customHeight="1" spans="1:18">
      <c r="A24" s="4">
        <v>8</v>
      </c>
      <c r="B24" s="4" t="s">
        <v>1771</v>
      </c>
      <c r="C24" s="4" t="s">
        <v>38</v>
      </c>
      <c r="D24" s="4" t="str">
        <f t="shared" si="1"/>
        <v>男</v>
      </c>
      <c r="E24" s="4" t="s">
        <v>717</v>
      </c>
      <c r="F24" s="4" t="s">
        <v>216</v>
      </c>
      <c r="G24" s="4" t="s">
        <v>1718</v>
      </c>
      <c r="H24" s="4">
        <v>6</v>
      </c>
      <c r="I24" s="4">
        <v>6</v>
      </c>
      <c r="J24" s="4" t="s">
        <v>1537</v>
      </c>
      <c r="K24" s="4">
        <v>1.08</v>
      </c>
      <c r="L24" s="4">
        <v>1.08</v>
      </c>
      <c r="M24" s="4">
        <v>0</v>
      </c>
      <c r="N24" s="4" t="s">
        <v>1772</v>
      </c>
      <c r="O24" s="4" t="s">
        <v>1539</v>
      </c>
      <c r="P24" s="4" t="s">
        <v>45</v>
      </c>
      <c r="Q24" s="4"/>
      <c r="R24" s="4"/>
    </row>
    <row r="25" ht="40" customHeight="1" spans="1:18">
      <c r="A25" s="4"/>
      <c r="B25" s="4" t="s">
        <v>1773</v>
      </c>
      <c r="C25" s="4" t="s">
        <v>47</v>
      </c>
      <c r="D25" s="4" t="str">
        <f t="shared" si="1"/>
        <v>女</v>
      </c>
      <c r="E25" s="4" t="s">
        <v>1774</v>
      </c>
      <c r="F25" s="4" t="s">
        <v>101</v>
      </c>
      <c r="G25" s="4" t="s">
        <v>1718</v>
      </c>
      <c r="H25" s="4">
        <v>6</v>
      </c>
      <c r="I25" s="4">
        <v>6</v>
      </c>
      <c r="J25" s="4" t="s">
        <v>1537</v>
      </c>
      <c r="K25" s="4">
        <v>1.08</v>
      </c>
      <c r="L25" s="4">
        <v>1.08</v>
      </c>
      <c r="M25" s="4">
        <v>0</v>
      </c>
      <c r="N25" s="4" t="s">
        <v>1772</v>
      </c>
      <c r="O25" s="4" t="str">
        <f>O24</f>
        <v>2014.9.29</v>
      </c>
      <c r="P25" s="4" t="s">
        <v>45</v>
      </c>
      <c r="Q25" s="4"/>
      <c r="R25" s="4" t="s">
        <v>1775</v>
      </c>
    </row>
    <row r="26" ht="40" customHeight="1" spans="1:18">
      <c r="A26" s="4"/>
      <c r="B26" s="4" t="s">
        <v>1776</v>
      </c>
      <c r="C26" s="4" t="s">
        <v>78</v>
      </c>
      <c r="D26" s="4" t="str">
        <f t="shared" si="1"/>
        <v>女</v>
      </c>
      <c r="E26" s="4" t="s">
        <v>128</v>
      </c>
      <c r="F26" s="4" t="s">
        <v>468</v>
      </c>
      <c r="G26" s="4" t="s">
        <v>1718</v>
      </c>
      <c r="H26" s="4">
        <v>6</v>
      </c>
      <c r="I26" s="4">
        <v>6</v>
      </c>
      <c r="J26" s="4" t="s">
        <v>1537</v>
      </c>
      <c r="K26" s="4">
        <v>1.08</v>
      </c>
      <c r="L26" s="4">
        <v>1.08</v>
      </c>
      <c r="M26" s="4">
        <v>0</v>
      </c>
      <c r="N26" s="4" t="s">
        <v>1772</v>
      </c>
      <c r="O26" s="4" t="str">
        <f>O25</f>
        <v>2014.9.29</v>
      </c>
      <c r="P26" s="4" t="s">
        <v>45</v>
      </c>
      <c r="Q26" s="4"/>
      <c r="R26" s="4"/>
    </row>
    <row r="27" ht="40" customHeight="1" spans="1:18">
      <c r="A27" s="4"/>
      <c r="B27" s="4" t="s">
        <v>1777</v>
      </c>
      <c r="C27" s="4" t="s">
        <v>89</v>
      </c>
      <c r="D27" s="4" t="str">
        <f t="shared" si="1"/>
        <v>女</v>
      </c>
      <c r="E27" s="4" t="s">
        <v>1778</v>
      </c>
      <c r="F27" s="4" t="s">
        <v>91</v>
      </c>
      <c r="G27" s="4" t="s">
        <v>1718</v>
      </c>
      <c r="H27" s="4">
        <v>6</v>
      </c>
      <c r="I27" s="4">
        <v>6</v>
      </c>
      <c r="J27" s="4" t="s">
        <v>1537</v>
      </c>
      <c r="K27" s="4">
        <v>1.08</v>
      </c>
      <c r="L27" s="4">
        <v>1.08</v>
      </c>
      <c r="M27" s="4">
        <v>0</v>
      </c>
      <c r="N27" s="4" t="s">
        <v>1772</v>
      </c>
      <c r="O27" s="4" t="str">
        <f>O26</f>
        <v>2014.9.29</v>
      </c>
      <c r="P27" s="4"/>
      <c r="Q27" s="4" t="s">
        <v>66</v>
      </c>
      <c r="R27" s="4"/>
    </row>
    <row r="28" ht="40" customHeight="1" spans="1:18">
      <c r="A28" s="4"/>
      <c r="B28" s="4" t="s">
        <v>1779</v>
      </c>
      <c r="C28" s="4" t="s">
        <v>154</v>
      </c>
      <c r="D28" s="4" t="str">
        <f t="shared" si="1"/>
        <v>男</v>
      </c>
      <c r="E28" s="4" t="s">
        <v>1780</v>
      </c>
      <c r="F28" s="4" t="s">
        <v>235</v>
      </c>
      <c r="G28" s="4" t="s">
        <v>1718</v>
      </c>
      <c r="H28" s="4">
        <v>6</v>
      </c>
      <c r="I28" s="4">
        <v>6</v>
      </c>
      <c r="J28" s="4" t="s">
        <v>1537</v>
      </c>
      <c r="K28" s="4">
        <v>1.08</v>
      </c>
      <c r="L28" s="4">
        <v>1.08</v>
      </c>
      <c r="M28" s="4">
        <v>0</v>
      </c>
      <c r="N28" s="4" t="s">
        <v>1772</v>
      </c>
      <c r="O28" s="4" t="str">
        <f>O27</f>
        <v>2014.9.29</v>
      </c>
      <c r="P28" s="4" t="s">
        <v>45</v>
      </c>
      <c r="Q28" s="4"/>
      <c r="R28" s="4"/>
    </row>
    <row r="29" ht="40" customHeight="1" spans="1:18">
      <c r="A29" s="4"/>
      <c r="B29" s="4" t="s">
        <v>1781</v>
      </c>
      <c r="C29" s="4" t="s">
        <v>89</v>
      </c>
      <c r="D29" s="4" t="str">
        <f t="shared" si="1"/>
        <v>女</v>
      </c>
      <c r="E29" s="4" t="s">
        <v>1179</v>
      </c>
      <c r="F29" s="4" t="s">
        <v>186</v>
      </c>
      <c r="G29" s="4" t="s">
        <v>1718</v>
      </c>
      <c r="H29" s="4">
        <v>6</v>
      </c>
      <c r="I29" s="4">
        <v>6</v>
      </c>
      <c r="J29" s="4" t="s">
        <v>1537</v>
      </c>
      <c r="K29" s="4">
        <v>1.08</v>
      </c>
      <c r="L29" s="4">
        <v>1.08</v>
      </c>
      <c r="M29" s="4">
        <v>0</v>
      </c>
      <c r="N29" s="4" t="s">
        <v>1772</v>
      </c>
      <c r="O29" s="4" t="str">
        <f>O28</f>
        <v>2014.9.29</v>
      </c>
      <c r="P29" s="4" t="s">
        <v>45</v>
      </c>
      <c r="Q29" s="4"/>
      <c r="R29" s="4"/>
    </row>
    <row r="30" ht="40" customHeight="1" spans="1:18">
      <c r="A30" s="4">
        <v>9</v>
      </c>
      <c r="B30" s="4" t="s">
        <v>1782</v>
      </c>
      <c r="C30" s="4" t="s">
        <v>38</v>
      </c>
      <c r="D30" s="4" t="str">
        <f t="shared" si="1"/>
        <v>女</v>
      </c>
      <c r="E30" s="4" t="s">
        <v>1783</v>
      </c>
      <c r="F30" s="4" t="s">
        <v>494</v>
      </c>
      <c r="G30" s="4" t="s">
        <v>1718</v>
      </c>
      <c r="H30" s="4">
        <v>1</v>
      </c>
      <c r="I30" s="4">
        <v>1</v>
      </c>
      <c r="J30" s="4" t="s">
        <v>1537</v>
      </c>
      <c r="K30" s="4">
        <v>1.1</v>
      </c>
      <c r="L30" s="4">
        <v>1.1</v>
      </c>
      <c r="M30" s="4">
        <v>0</v>
      </c>
      <c r="N30" s="4" t="s">
        <v>1784</v>
      </c>
      <c r="O30" s="4" t="s">
        <v>1539</v>
      </c>
      <c r="P30" s="4"/>
      <c r="Q30" s="4" t="s">
        <v>66</v>
      </c>
      <c r="R30" s="4"/>
    </row>
    <row r="31" s="1" customFormat="1" ht="82" customHeight="1" spans="1:18">
      <c r="A31" s="4">
        <v>10</v>
      </c>
      <c r="B31" s="4" t="s">
        <v>1785</v>
      </c>
      <c r="C31" s="4" t="s">
        <v>38</v>
      </c>
      <c r="D31" s="4" t="str">
        <f t="shared" ref="D31:D42" si="2">IF(MOD(MID(F31,17,1),2)=0,"女","男")</f>
        <v>男</v>
      </c>
      <c r="E31" s="4" t="s">
        <v>1786</v>
      </c>
      <c r="F31" s="4" t="s">
        <v>94</v>
      </c>
      <c r="G31" s="4" t="s">
        <v>1718</v>
      </c>
      <c r="H31" s="4">
        <v>4</v>
      </c>
      <c r="I31" s="4">
        <v>3</v>
      </c>
      <c r="J31" s="4" t="s">
        <v>1787</v>
      </c>
      <c r="K31" s="4">
        <v>0.495</v>
      </c>
      <c r="L31" s="4">
        <v>0.495</v>
      </c>
      <c r="M31" s="4">
        <v>0</v>
      </c>
      <c r="N31" s="4" t="s">
        <v>1788</v>
      </c>
      <c r="O31" s="4" t="s">
        <v>1382</v>
      </c>
      <c r="P31" s="4" t="s">
        <v>45</v>
      </c>
      <c r="Q31" s="4"/>
      <c r="R31" s="4"/>
    </row>
    <row r="32" s="1" customFormat="1" ht="92" customHeight="1" spans="1:18">
      <c r="A32" s="4"/>
      <c r="B32" s="4" t="s">
        <v>1789</v>
      </c>
      <c r="C32" s="4" t="s">
        <v>78</v>
      </c>
      <c r="D32" s="4" t="str">
        <f t="shared" si="2"/>
        <v>女</v>
      </c>
      <c r="E32" s="4" t="s">
        <v>244</v>
      </c>
      <c r="F32" s="4" t="s">
        <v>251</v>
      </c>
      <c r="G32" s="4" t="s">
        <v>1718</v>
      </c>
      <c r="H32" s="4">
        <v>4</v>
      </c>
      <c r="I32" s="4">
        <v>3</v>
      </c>
      <c r="J32" s="4" t="s">
        <v>1787</v>
      </c>
      <c r="K32" s="4">
        <v>0.495</v>
      </c>
      <c r="L32" s="4">
        <v>0.495</v>
      </c>
      <c r="M32" s="4">
        <v>0</v>
      </c>
      <c r="N32" s="4" t="s">
        <v>1788</v>
      </c>
      <c r="O32" s="4" t="str">
        <f>O31</f>
        <v>2016.7.14</v>
      </c>
      <c r="P32" s="4" t="s">
        <v>45</v>
      </c>
      <c r="Q32" s="4"/>
      <c r="R32" s="4"/>
    </row>
    <row r="33" s="1" customFormat="1" ht="84" customHeight="1" spans="1:18">
      <c r="A33" s="4"/>
      <c r="B33" s="4" t="s">
        <v>1790</v>
      </c>
      <c r="C33" s="4" t="s">
        <v>103</v>
      </c>
      <c r="D33" s="4" t="str">
        <f t="shared" si="2"/>
        <v>男</v>
      </c>
      <c r="E33" s="4" t="s">
        <v>1607</v>
      </c>
      <c r="F33" s="4" t="s">
        <v>1791</v>
      </c>
      <c r="G33" s="4" t="s">
        <v>1718</v>
      </c>
      <c r="H33" s="4">
        <v>4</v>
      </c>
      <c r="I33" s="4">
        <v>3</v>
      </c>
      <c r="J33" s="4" t="s">
        <v>1787</v>
      </c>
      <c r="K33" s="4">
        <v>0.495</v>
      </c>
      <c r="L33" s="4">
        <v>0.495</v>
      </c>
      <c r="M33" s="4">
        <v>0</v>
      </c>
      <c r="N33" s="4" t="s">
        <v>1788</v>
      </c>
      <c r="O33" s="4" t="str">
        <f>O32</f>
        <v>2016.7.14</v>
      </c>
      <c r="P33" s="4"/>
      <c r="Q33" s="4" t="s">
        <v>66</v>
      </c>
      <c r="R33" s="4"/>
    </row>
    <row r="34" s="1" customFormat="1" ht="43" customHeight="1" spans="1:18">
      <c r="A34" s="4">
        <v>11</v>
      </c>
      <c r="B34" s="5" t="s">
        <v>1792</v>
      </c>
      <c r="C34" s="4" t="s">
        <v>38</v>
      </c>
      <c r="D34" s="4" t="str">
        <f t="shared" si="2"/>
        <v>男</v>
      </c>
      <c r="E34" s="4" t="s">
        <v>1793</v>
      </c>
      <c r="F34" s="4" t="s">
        <v>222</v>
      </c>
      <c r="G34" s="4" t="s">
        <v>1718</v>
      </c>
      <c r="H34" s="4">
        <v>4</v>
      </c>
      <c r="I34" s="4">
        <v>3</v>
      </c>
      <c r="J34" s="4" t="s">
        <v>1537</v>
      </c>
      <c r="K34" s="4">
        <v>1.1</v>
      </c>
      <c r="L34" s="4">
        <v>1.1</v>
      </c>
      <c r="M34" s="4">
        <v>0</v>
      </c>
      <c r="N34" s="4" t="s">
        <v>1794</v>
      </c>
      <c r="O34" s="4" t="s">
        <v>1539</v>
      </c>
      <c r="P34" s="4"/>
      <c r="Q34" s="4" t="s">
        <v>66</v>
      </c>
      <c r="R34" s="4"/>
    </row>
    <row r="35" s="1" customFormat="1" ht="43" customHeight="1" spans="1:18">
      <c r="A35" s="4"/>
      <c r="B35" s="5" t="s">
        <v>1795</v>
      </c>
      <c r="C35" s="4" t="s">
        <v>89</v>
      </c>
      <c r="D35" s="4" t="str">
        <f t="shared" si="2"/>
        <v>女</v>
      </c>
      <c r="E35" s="4" t="s">
        <v>185</v>
      </c>
      <c r="F35" s="4" t="s">
        <v>254</v>
      </c>
      <c r="G35" s="4" t="s">
        <v>1718</v>
      </c>
      <c r="H35" s="4">
        <v>4</v>
      </c>
      <c r="I35" s="4">
        <v>3</v>
      </c>
      <c r="J35" s="4" t="s">
        <v>1537</v>
      </c>
      <c r="K35" s="4">
        <v>1.1</v>
      </c>
      <c r="L35" s="4">
        <v>1.1</v>
      </c>
      <c r="M35" s="4">
        <v>0</v>
      </c>
      <c r="N35" s="4" t="s">
        <v>1794</v>
      </c>
      <c r="O35" s="4" t="str">
        <f>O34</f>
        <v>2014.9.29</v>
      </c>
      <c r="P35" s="4" t="s">
        <v>45</v>
      </c>
      <c r="Q35" s="4"/>
      <c r="R35" s="4"/>
    </row>
    <row r="36" s="1" customFormat="1" ht="45" customHeight="1" spans="1:18">
      <c r="A36" s="4"/>
      <c r="B36" s="5" t="s">
        <v>1796</v>
      </c>
      <c r="C36" s="4" t="s">
        <v>832</v>
      </c>
      <c r="D36" s="4" t="str">
        <f t="shared" si="2"/>
        <v>女</v>
      </c>
      <c r="E36" s="4" t="s">
        <v>880</v>
      </c>
      <c r="F36" s="4" t="s">
        <v>1797</v>
      </c>
      <c r="G36" s="4" t="s">
        <v>1718</v>
      </c>
      <c r="H36" s="4">
        <v>4</v>
      </c>
      <c r="I36" s="4">
        <v>3</v>
      </c>
      <c r="J36" s="4" t="s">
        <v>1537</v>
      </c>
      <c r="K36" s="4">
        <v>1.1</v>
      </c>
      <c r="L36" s="4">
        <v>1.1</v>
      </c>
      <c r="M36" s="4">
        <v>0</v>
      </c>
      <c r="N36" s="4" t="s">
        <v>1798</v>
      </c>
      <c r="O36" s="4" t="str">
        <f>O35</f>
        <v>2014.9.29</v>
      </c>
      <c r="P36" s="4" t="s">
        <v>45</v>
      </c>
      <c r="Q36" s="4"/>
      <c r="R36" s="4"/>
    </row>
    <row r="37" s="1" customFormat="1" ht="45" customHeight="1" spans="1:18">
      <c r="A37" s="4">
        <v>12</v>
      </c>
      <c r="B37" s="5" t="s">
        <v>1799</v>
      </c>
      <c r="C37" s="4" t="s">
        <v>38</v>
      </c>
      <c r="D37" s="4" t="str">
        <f t="shared" si="2"/>
        <v>男</v>
      </c>
      <c r="E37" s="4" t="s">
        <v>782</v>
      </c>
      <c r="F37" s="4" t="s">
        <v>73</v>
      </c>
      <c r="G37" s="4" t="s">
        <v>1718</v>
      </c>
      <c r="H37" s="4">
        <v>3</v>
      </c>
      <c r="I37" s="4">
        <v>3</v>
      </c>
      <c r="J37" s="4" t="s">
        <v>1537</v>
      </c>
      <c r="K37" s="4">
        <v>2.2</v>
      </c>
      <c r="L37" s="4">
        <v>1.7</v>
      </c>
      <c r="M37" s="4">
        <v>0.166</v>
      </c>
      <c r="N37" s="4" t="s">
        <v>1794</v>
      </c>
      <c r="O37" s="4" t="s">
        <v>1539</v>
      </c>
      <c r="P37" s="4" t="s">
        <v>45</v>
      </c>
      <c r="Q37" s="4"/>
      <c r="R37" s="4" t="s">
        <v>1800</v>
      </c>
    </row>
    <row r="38" s="1" customFormat="1" ht="58" customHeight="1" spans="1:18">
      <c r="A38" s="4"/>
      <c r="B38" s="5" t="s">
        <v>1801</v>
      </c>
      <c r="C38" s="4" t="s">
        <v>78</v>
      </c>
      <c r="D38" s="4" t="str">
        <f t="shared" si="2"/>
        <v>女</v>
      </c>
      <c r="E38" s="4" t="s">
        <v>1163</v>
      </c>
      <c r="F38" s="4" t="s">
        <v>325</v>
      </c>
      <c r="G38" s="4" t="s">
        <v>1718</v>
      </c>
      <c r="H38" s="4">
        <v>3</v>
      </c>
      <c r="I38" s="4">
        <v>3</v>
      </c>
      <c r="J38" s="4" t="s">
        <v>1537</v>
      </c>
      <c r="K38" s="4">
        <v>2.2</v>
      </c>
      <c r="L38" s="4">
        <v>1.7</v>
      </c>
      <c r="M38" s="4">
        <v>0.166</v>
      </c>
      <c r="N38" s="4" t="s">
        <v>1794</v>
      </c>
      <c r="O38" s="4" t="str">
        <f>O37</f>
        <v>2014.9.29</v>
      </c>
      <c r="P38" s="4" t="s">
        <v>45</v>
      </c>
      <c r="Q38" s="4"/>
      <c r="R38" s="4"/>
    </row>
    <row r="39" s="1" customFormat="1" ht="51" customHeight="1" spans="1:18">
      <c r="A39" s="4"/>
      <c r="B39" s="5" t="s">
        <v>1802</v>
      </c>
      <c r="C39" s="4" t="s">
        <v>103</v>
      </c>
      <c r="D39" s="4" t="str">
        <f t="shared" si="2"/>
        <v>男</v>
      </c>
      <c r="E39" s="4" t="s">
        <v>1000</v>
      </c>
      <c r="F39" s="4" t="s">
        <v>751</v>
      </c>
      <c r="G39" s="4" t="s">
        <v>1718</v>
      </c>
      <c r="H39" s="4">
        <v>3</v>
      </c>
      <c r="I39" s="4">
        <v>3</v>
      </c>
      <c r="J39" s="4" t="s">
        <v>1537</v>
      </c>
      <c r="K39" s="4">
        <v>2.2</v>
      </c>
      <c r="L39" s="4">
        <v>1.7</v>
      </c>
      <c r="M39" s="4">
        <v>0.166</v>
      </c>
      <c r="N39" s="4" t="s">
        <v>1794</v>
      </c>
      <c r="O39" s="4" t="str">
        <f>O38</f>
        <v>2014.9.29</v>
      </c>
      <c r="P39" s="4" t="s">
        <v>45</v>
      </c>
      <c r="Q39" s="4"/>
      <c r="R39" s="4"/>
    </row>
    <row r="40" s="1" customFormat="1" ht="39" customHeight="1" spans="1:18">
      <c r="A40" s="5">
        <v>13</v>
      </c>
      <c r="B40" s="5" t="s">
        <v>1803</v>
      </c>
      <c r="C40" s="4" t="s">
        <v>38</v>
      </c>
      <c r="D40" s="4" t="str">
        <f t="shared" si="2"/>
        <v>女</v>
      </c>
      <c r="E40" s="4" t="s">
        <v>1804</v>
      </c>
      <c r="F40" s="4" t="s">
        <v>101</v>
      </c>
      <c r="G40" s="4" t="s">
        <v>1718</v>
      </c>
      <c r="H40" s="4">
        <v>5</v>
      </c>
      <c r="I40" s="4">
        <v>3</v>
      </c>
      <c r="J40" s="4" t="s">
        <v>42</v>
      </c>
      <c r="K40" s="4">
        <v>1.33</v>
      </c>
      <c r="L40" s="4">
        <v>1.33</v>
      </c>
      <c r="M40" s="4">
        <v>0</v>
      </c>
      <c r="N40" s="4" t="s">
        <v>1805</v>
      </c>
      <c r="O40" s="4" t="s">
        <v>44</v>
      </c>
      <c r="P40" s="4" t="s">
        <v>45</v>
      </c>
      <c r="Q40" s="4"/>
      <c r="R40" s="4"/>
    </row>
    <row r="41" s="1" customFormat="1" ht="39" customHeight="1" spans="1:18">
      <c r="A41" s="5"/>
      <c r="B41" s="5" t="s">
        <v>1806</v>
      </c>
      <c r="C41" s="4" t="s">
        <v>89</v>
      </c>
      <c r="D41" s="4" t="str">
        <f t="shared" si="2"/>
        <v>女</v>
      </c>
      <c r="E41" s="4" t="s">
        <v>764</v>
      </c>
      <c r="F41" s="4" t="s">
        <v>186</v>
      </c>
      <c r="G41" s="4" t="s">
        <v>1718</v>
      </c>
      <c r="H41" s="4">
        <v>5</v>
      </c>
      <c r="I41" s="4">
        <v>3</v>
      </c>
      <c r="J41" s="4" t="s">
        <v>42</v>
      </c>
      <c r="K41" s="4">
        <v>1.33</v>
      </c>
      <c r="L41" s="4">
        <v>1.33</v>
      </c>
      <c r="M41" s="4">
        <v>0</v>
      </c>
      <c r="N41" s="4" t="s">
        <v>1805</v>
      </c>
      <c r="O41" s="4" t="str">
        <f>O40</f>
        <v>2012.6.4</v>
      </c>
      <c r="P41" s="4" t="s">
        <v>45</v>
      </c>
      <c r="Q41" s="4"/>
      <c r="R41" s="4"/>
    </row>
    <row r="42" s="1" customFormat="1" ht="39" customHeight="1" spans="1:18">
      <c r="A42" s="5"/>
      <c r="B42" s="5" t="s">
        <v>1807</v>
      </c>
      <c r="C42" s="4" t="s">
        <v>103</v>
      </c>
      <c r="D42" s="4" t="str">
        <f t="shared" si="2"/>
        <v>男</v>
      </c>
      <c r="E42" s="4" t="s">
        <v>1808</v>
      </c>
      <c r="F42" s="4" t="s">
        <v>287</v>
      </c>
      <c r="G42" s="4" t="s">
        <v>1718</v>
      </c>
      <c r="H42" s="4">
        <v>5</v>
      </c>
      <c r="I42" s="4">
        <v>3</v>
      </c>
      <c r="J42" s="4" t="s">
        <v>42</v>
      </c>
      <c r="K42" s="4">
        <v>1.33</v>
      </c>
      <c r="L42" s="4">
        <v>1.33</v>
      </c>
      <c r="M42" s="4">
        <v>0</v>
      </c>
      <c r="N42" s="4" t="s">
        <v>1805</v>
      </c>
      <c r="O42" s="4" t="str">
        <f>O41</f>
        <v>2012.6.4</v>
      </c>
      <c r="P42" s="4" t="s">
        <v>45</v>
      </c>
      <c r="Q42" s="4"/>
      <c r="R42" s="4"/>
    </row>
    <row r="43" s="2" customFormat="1" customHeight="1" spans="1:14">
      <c r="A43" s="2" t="s">
        <v>382</v>
      </c>
      <c r="H43" s="2" t="s">
        <v>383</v>
      </c>
      <c r="N43" s="2" t="s">
        <v>384</v>
      </c>
    </row>
    <row r="44" s="2" customFormat="1" customHeight="1" spans="1:14">
      <c r="A44" s="2" t="s">
        <v>385</v>
      </c>
      <c r="H44" s="2" t="s">
        <v>385</v>
      </c>
      <c r="N44" s="2" t="s">
        <v>386</v>
      </c>
    </row>
    <row r="45" s="2" customFormat="1" customHeight="1"/>
  </sheetData>
  <mergeCells count="18">
    <mergeCell ref="A1:R1"/>
    <mergeCell ref="A43:E43"/>
    <mergeCell ref="H43:K43"/>
    <mergeCell ref="N43:P43"/>
    <mergeCell ref="A44:E44"/>
    <mergeCell ref="H44:K44"/>
    <mergeCell ref="N44:P44"/>
    <mergeCell ref="A3:A6"/>
    <mergeCell ref="A8:A12"/>
    <mergeCell ref="A13:A15"/>
    <mergeCell ref="A16:A18"/>
    <mergeCell ref="A19:A21"/>
    <mergeCell ref="A22:A23"/>
    <mergeCell ref="A24:A29"/>
    <mergeCell ref="A31:A33"/>
    <mergeCell ref="A34:A36"/>
    <mergeCell ref="A37:A39"/>
    <mergeCell ref="A40:A42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view="pageBreakPreview" zoomScaleNormal="100" topLeftCell="A56" workbookViewId="0">
      <selection activeCell="B3" sqref="B3:B69"/>
    </sheetView>
  </sheetViews>
  <sheetFormatPr defaultColWidth="9" defaultRowHeight="35" customHeight="1"/>
  <cols>
    <col min="1" max="1" width="3.75" style="11" customWidth="1"/>
    <col min="2" max="2" width="6.88333333333333" style="11" customWidth="1"/>
    <col min="3" max="3" width="7.03333333333333" style="11" customWidth="1"/>
    <col min="4" max="4" width="3.75" style="11" customWidth="1"/>
    <col min="5" max="5" width="9.10833333333333" style="11" customWidth="1"/>
    <col min="6" max="6" width="19.0666666666667" style="11" customWidth="1"/>
    <col min="7" max="7" width="12.625" style="11" customWidth="1"/>
    <col min="8" max="8" width="7.50833333333333" style="11" customWidth="1"/>
    <col min="9" max="9" width="9.05833333333333" style="11" customWidth="1"/>
    <col min="10" max="10" width="24.375" style="11" customWidth="1"/>
    <col min="11" max="12" width="5" style="11" customWidth="1"/>
    <col min="13" max="13" width="7.38333333333333" style="11" customWidth="1"/>
    <col min="14" max="14" width="13.3833333333333" style="11" customWidth="1"/>
    <col min="15" max="15" width="12.6333333333333" style="11" customWidth="1"/>
    <col min="16" max="16" width="7.96666666666667" style="11" customWidth="1"/>
    <col min="17" max="17" width="8.11666666666667" style="11" customWidth="1"/>
    <col min="18" max="18" width="12" style="11" customWidth="1"/>
    <col min="19" max="31" width="9" style="11"/>
    <col min="32" max="16383" width="7" style="11"/>
    <col min="16384" max="16384" width="9" style="11"/>
  </cols>
  <sheetData>
    <row r="1" ht="40" customHeight="1" spans="1:18">
      <c r="A1" s="13" t="s">
        <v>1809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1" customFormat="1" ht="69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1810</v>
      </c>
      <c r="Q2" s="4" t="s">
        <v>35</v>
      </c>
      <c r="R2" s="4" t="s">
        <v>36</v>
      </c>
    </row>
    <row r="3" s="11" customFormat="1" ht="28" customHeight="1" spans="1:18">
      <c r="A3" s="4">
        <v>1</v>
      </c>
      <c r="B3" s="4" t="s">
        <v>1811</v>
      </c>
      <c r="C3" s="4" t="s">
        <v>38</v>
      </c>
      <c r="D3" s="4" t="str">
        <f t="shared" ref="D3:D8" si="0">IF(MOD(MID(F3,17,1),2)=0,"女","男")</f>
        <v>男</v>
      </c>
      <c r="E3" s="4" t="s">
        <v>1636</v>
      </c>
      <c r="F3" s="4" t="s">
        <v>1133</v>
      </c>
      <c r="G3" s="4" t="s">
        <v>1812</v>
      </c>
      <c r="H3" s="4">
        <v>5</v>
      </c>
      <c r="I3" s="4">
        <v>4</v>
      </c>
      <c r="J3" s="4" t="s">
        <v>1537</v>
      </c>
      <c r="K3" s="4">
        <v>2.07</v>
      </c>
      <c r="L3" s="4">
        <v>2.07</v>
      </c>
      <c r="M3" s="4">
        <v>0</v>
      </c>
      <c r="N3" s="4" t="s">
        <v>1813</v>
      </c>
      <c r="O3" s="4" t="s">
        <v>1539</v>
      </c>
      <c r="P3" s="4" t="s">
        <v>45</v>
      </c>
      <c r="Q3" s="4"/>
      <c r="R3" s="4"/>
    </row>
    <row r="4" s="11" customFormat="1" ht="28" customHeight="1" spans="1:18">
      <c r="A4" s="4"/>
      <c r="B4" s="4" t="s">
        <v>1814</v>
      </c>
      <c r="C4" s="4" t="s">
        <v>78</v>
      </c>
      <c r="D4" s="4" t="str">
        <f t="shared" si="0"/>
        <v>女</v>
      </c>
      <c r="E4" s="4" t="s">
        <v>544</v>
      </c>
      <c r="F4" s="4" t="s">
        <v>204</v>
      </c>
      <c r="G4" s="4" t="s">
        <v>1812</v>
      </c>
      <c r="H4" s="4">
        <v>5</v>
      </c>
      <c r="I4" s="4">
        <v>4</v>
      </c>
      <c r="J4" s="4" t="s">
        <v>1537</v>
      </c>
      <c r="K4" s="4">
        <v>2.07</v>
      </c>
      <c r="L4" s="4">
        <v>2.07</v>
      </c>
      <c r="M4" s="4">
        <v>0</v>
      </c>
      <c r="N4" s="4" t="s">
        <v>1815</v>
      </c>
      <c r="O4" s="4" t="s">
        <v>1539</v>
      </c>
      <c r="P4" s="4"/>
      <c r="Q4" s="4" t="s">
        <v>66</v>
      </c>
      <c r="R4" s="4"/>
    </row>
    <row r="5" s="11" customFormat="1" ht="28" customHeight="1" spans="1:18">
      <c r="A5" s="4"/>
      <c r="B5" s="4" t="s">
        <v>1816</v>
      </c>
      <c r="C5" s="4" t="s">
        <v>103</v>
      </c>
      <c r="D5" s="4" t="str">
        <f t="shared" si="0"/>
        <v>男</v>
      </c>
      <c r="E5" s="4" t="s">
        <v>570</v>
      </c>
      <c r="F5" s="4" t="s">
        <v>1817</v>
      </c>
      <c r="G5" s="4" t="s">
        <v>1812</v>
      </c>
      <c r="H5" s="4">
        <v>5</v>
      </c>
      <c r="I5" s="4">
        <v>4</v>
      </c>
      <c r="J5" s="4" t="s">
        <v>1537</v>
      </c>
      <c r="K5" s="4">
        <v>2.07</v>
      </c>
      <c r="L5" s="4">
        <v>2.07</v>
      </c>
      <c r="M5" s="4">
        <v>0</v>
      </c>
      <c r="N5" s="4" t="s">
        <v>1818</v>
      </c>
      <c r="O5" s="4" t="s">
        <v>1539</v>
      </c>
      <c r="P5" s="4" t="s">
        <v>45</v>
      </c>
      <c r="Q5" s="4"/>
      <c r="R5" s="4"/>
    </row>
    <row r="6" s="11" customFormat="1" ht="28" customHeight="1" spans="1:18">
      <c r="A6" s="4"/>
      <c r="B6" s="4" t="s">
        <v>1819</v>
      </c>
      <c r="C6" s="4" t="s">
        <v>89</v>
      </c>
      <c r="D6" s="4" t="str">
        <f t="shared" si="0"/>
        <v>女</v>
      </c>
      <c r="E6" s="4" t="s">
        <v>710</v>
      </c>
      <c r="F6" s="4" t="s">
        <v>242</v>
      </c>
      <c r="G6" s="4" t="s">
        <v>1812</v>
      </c>
      <c r="H6" s="4">
        <v>5</v>
      </c>
      <c r="I6" s="4">
        <v>4</v>
      </c>
      <c r="J6" s="4" t="s">
        <v>1537</v>
      </c>
      <c r="K6" s="4">
        <v>2.07</v>
      </c>
      <c r="L6" s="4">
        <v>2.07</v>
      </c>
      <c r="M6" s="4">
        <v>0</v>
      </c>
      <c r="N6" s="4" t="s">
        <v>1820</v>
      </c>
      <c r="O6" s="4" t="s">
        <v>1539</v>
      </c>
      <c r="P6" s="4"/>
      <c r="Q6" s="4" t="s">
        <v>66</v>
      </c>
      <c r="R6" s="4"/>
    </row>
    <row r="7" s="11" customFormat="1" ht="28" customHeight="1" spans="1:18">
      <c r="A7" s="4">
        <v>2</v>
      </c>
      <c r="B7" s="4" t="s">
        <v>1821</v>
      </c>
      <c r="C7" s="4" t="s">
        <v>38</v>
      </c>
      <c r="D7" s="4" t="str">
        <f t="shared" si="0"/>
        <v>男</v>
      </c>
      <c r="E7" s="4" t="s">
        <v>793</v>
      </c>
      <c r="F7" s="4" t="s">
        <v>287</v>
      </c>
      <c r="G7" s="4" t="s">
        <v>1812</v>
      </c>
      <c r="H7" s="4">
        <v>4</v>
      </c>
      <c r="I7" s="4">
        <v>4</v>
      </c>
      <c r="J7" s="4" t="s">
        <v>1537</v>
      </c>
      <c r="K7" s="4">
        <v>2.51</v>
      </c>
      <c r="L7" s="4">
        <v>2.08</v>
      </c>
      <c r="M7" s="4">
        <v>0.09</v>
      </c>
      <c r="N7" s="4" t="s">
        <v>1822</v>
      </c>
      <c r="O7" s="4" t="s">
        <v>1539</v>
      </c>
      <c r="P7" s="4"/>
      <c r="Q7" s="4" t="s">
        <v>66</v>
      </c>
      <c r="R7" s="4"/>
    </row>
    <row r="8" s="11" customFormat="1" ht="28" customHeight="1" spans="1:18">
      <c r="A8" s="4"/>
      <c r="B8" s="4" t="s">
        <v>1823</v>
      </c>
      <c r="C8" s="4" t="s">
        <v>78</v>
      </c>
      <c r="D8" s="4" t="str">
        <f t="shared" si="0"/>
        <v>女</v>
      </c>
      <c r="E8" s="4" t="s">
        <v>1324</v>
      </c>
      <c r="F8" s="4" t="s">
        <v>899</v>
      </c>
      <c r="G8" s="4" t="s">
        <v>1812</v>
      </c>
      <c r="H8" s="4">
        <v>4</v>
      </c>
      <c r="I8" s="4">
        <v>4</v>
      </c>
      <c r="J8" s="4" t="s">
        <v>1537</v>
      </c>
      <c r="K8" s="4">
        <v>2.51</v>
      </c>
      <c r="L8" s="4">
        <v>2.08</v>
      </c>
      <c r="M8" s="4">
        <v>0.09</v>
      </c>
      <c r="N8" s="4" t="s">
        <v>1822</v>
      </c>
      <c r="O8" s="4" t="str">
        <f t="shared" ref="O8:O10" si="1">O7</f>
        <v>2014.9.29</v>
      </c>
      <c r="P8" s="4"/>
      <c r="Q8" s="4" t="s">
        <v>66</v>
      </c>
      <c r="R8" s="4"/>
    </row>
    <row r="9" ht="28" customHeight="1" spans="1:18">
      <c r="A9" s="4"/>
      <c r="B9" s="4" t="s">
        <v>1824</v>
      </c>
      <c r="C9" s="4" t="s">
        <v>89</v>
      </c>
      <c r="D9" s="4" t="str">
        <f t="shared" ref="D9:D32" si="2">IF(MOD(MID(F9,17,1),2)=0,"女","男")</f>
        <v>女</v>
      </c>
      <c r="E9" s="4" t="s">
        <v>739</v>
      </c>
      <c r="F9" s="4" t="s">
        <v>107</v>
      </c>
      <c r="G9" s="4" t="s">
        <v>1812</v>
      </c>
      <c r="H9" s="4">
        <v>4</v>
      </c>
      <c r="I9" s="4">
        <v>4</v>
      </c>
      <c r="J9" s="4" t="s">
        <v>1537</v>
      </c>
      <c r="K9" s="4">
        <v>2.51</v>
      </c>
      <c r="L9" s="4">
        <v>2.08</v>
      </c>
      <c r="M9" s="4">
        <v>0.09</v>
      </c>
      <c r="N9" s="4" t="s">
        <v>1825</v>
      </c>
      <c r="O9" s="4" t="str">
        <f t="shared" si="1"/>
        <v>2014.9.29</v>
      </c>
      <c r="P9" s="4"/>
      <c r="Q9" s="4" t="s">
        <v>66</v>
      </c>
      <c r="R9" s="4"/>
    </row>
    <row r="10" ht="28" customHeight="1" spans="1:18">
      <c r="A10" s="4"/>
      <c r="B10" s="4" t="s">
        <v>1826</v>
      </c>
      <c r="C10" s="4" t="s">
        <v>154</v>
      </c>
      <c r="D10" s="4" t="str">
        <f t="shared" si="2"/>
        <v>男</v>
      </c>
      <c r="E10" s="4" t="s">
        <v>307</v>
      </c>
      <c r="F10" s="4" t="s">
        <v>1827</v>
      </c>
      <c r="G10" s="4" t="s">
        <v>1812</v>
      </c>
      <c r="H10" s="4">
        <v>4</v>
      </c>
      <c r="I10" s="4">
        <v>4</v>
      </c>
      <c r="J10" s="4" t="s">
        <v>1537</v>
      </c>
      <c r="K10" s="4">
        <v>2.51</v>
      </c>
      <c r="L10" s="4">
        <v>2.08</v>
      </c>
      <c r="M10" s="4">
        <v>0.09</v>
      </c>
      <c r="N10" s="4" t="s">
        <v>1828</v>
      </c>
      <c r="O10" s="4" t="str">
        <f t="shared" si="1"/>
        <v>2014.9.29</v>
      </c>
      <c r="P10" s="4"/>
      <c r="Q10" s="4" t="s">
        <v>66</v>
      </c>
      <c r="R10" s="4"/>
    </row>
    <row r="11" ht="28" customHeight="1" spans="1:18">
      <c r="A11" s="4">
        <v>3</v>
      </c>
      <c r="B11" s="5" t="s">
        <v>1829</v>
      </c>
      <c r="C11" s="4" t="s">
        <v>38</v>
      </c>
      <c r="D11" s="4" t="str">
        <f t="shared" si="2"/>
        <v>男</v>
      </c>
      <c r="E11" s="4" t="s">
        <v>1830</v>
      </c>
      <c r="F11" s="4" t="s">
        <v>125</v>
      </c>
      <c r="G11" s="4" t="s">
        <v>1812</v>
      </c>
      <c r="H11" s="4">
        <v>7</v>
      </c>
      <c r="I11" s="4">
        <v>4</v>
      </c>
      <c r="J11" s="4" t="s">
        <v>1537</v>
      </c>
      <c r="K11" s="4">
        <v>2.67</v>
      </c>
      <c r="L11" s="4">
        <v>2.67</v>
      </c>
      <c r="M11" s="4">
        <v>0</v>
      </c>
      <c r="N11" s="4" t="s">
        <v>1831</v>
      </c>
      <c r="O11" s="4" t="s">
        <v>1539</v>
      </c>
      <c r="P11" s="4" t="s">
        <v>45</v>
      </c>
      <c r="Q11" s="5"/>
      <c r="R11" s="5"/>
    </row>
    <row r="12" ht="28" customHeight="1" spans="1:18">
      <c r="A12" s="4"/>
      <c r="B12" s="5" t="s">
        <v>1832</v>
      </c>
      <c r="C12" s="4" t="s">
        <v>78</v>
      </c>
      <c r="D12" s="4" t="str">
        <f t="shared" si="2"/>
        <v>女</v>
      </c>
      <c r="E12" s="4" t="s">
        <v>1833</v>
      </c>
      <c r="F12" s="4" t="s">
        <v>190</v>
      </c>
      <c r="G12" s="4" t="s">
        <v>1812</v>
      </c>
      <c r="H12" s="4">
        <v>7</v>
      </c>
      <c r="I12" s="4">
        <v>4</v>
      </c>
      <c r="J12" s="4" t="s">
        <v>1537</v>
      </c>
      <c r="K12" s="4">
        <v>2.67</v>
      </c>
      <c r="L12" s="4">
        <v>2.67</v>
      </c>
      <c r="M12" s="4">
        <v>0</v>
      </c>
      <c r="N12" s="4" t="s">
        <v>1831</v>
      </c>
      <c r="O12" s="4" t="str">
        <f>O11</f>
        <v>2014.9.29</v>
      </c>
      <c r="P12" s="4" t="s">
        <v>45</v>
      </c>
      <c r="Q12" s="5"/>
      <c r="R12" s="5"/>
    </row>
    <row r="13" ht="28" customHeight="1" spans="1:18">
      <c r="A13" s="4"/>
      <c r="B13" s="5" t="s">
        <v>1834</v>
      </c>
      <c r="C13" s="4" t="s">
        <v>89</v>
      </c>
      <c r="D13" s="4" t="str">
        <f t="shared" si="2"/>
        <v>女</v>
      </c>
      <c r="E13" s="4" t="s">
        <v>1835</v>
      </c>
      <c r="F13" s="4" t="s">
        <v>49</v>
      </c>
      <c r="G13" s="4" t="s">
        <v>1812</v>
      </c>
      <c r="H13" s="4">
        <v>7</v>
      </c>
      <c r="I13" s="4">
        <v>4</v>
      </c>
      <c r="J13" s="4" t="s">
        <v>1537</v>
      </c>
      <c r="K13" s="4">
        <v>2.67</v>
      </c>
      <c r="L13" s="4">
        <v>2.67</v>
      </c>
      <c r="M13" s="4">
        <v>0</v>
      </c>
      <c r="N13" s="4" t="s">
        <v>1831</v>
      </c>
      <c r="O13" s="4" t="str">
        <f>O12</f>
        <v>2014.9.29</v>
      </c>
      <c r="P13" s="4" t="s">
        <v>45</v>
      </c>
      <c r="Q13" s="5"/>
      <c r="R13" s="5"/>
    </row>
    <row r="14" ht="28" customHeight="1" spans="1:18">
      <c r="A14" s="4"/>
      <c r="B14" s="5" t="s">
        <v>1836</v>
      </c>
      <c r="C14" s="4" t="s">
        <v>154</v>
      </c>
      <c r="D14" s="4" t="str">
        <f t="shared" si="2"/>
        <v>男</v>
      </c>
      <c r="E14" s="4" t="s">
        <v>1233</v>
      </c>
      <c r="F14" s="4" t="s">
        <v>1837</v>
      </c>
      <c r="G14" s="4" t="s">
        <v>1812</v>
      </c>
      <c r="H14" s="4">
        <v>7</v>
      </c>
      <c r="I14" s="4">
        <v>4</v>
      </c>
      <c r="J14" s="4" t="s">
        <v>1537</v>
      </c>
      <c r="K14" s="4">
        <v>2.67</v>
      </c>
      <c r="L14" s="4">
        <v>2.67</v>
      </c>
      <c r="M14" s="4">
        <v>0</v>
      </c>
      <c r="N14" s="4" t="s">
        <v>1831</v>
      </c>
      <c r="O14" s="4" t="str">
        <f>O13</f>
        <v>2014.9.29</v>
      </c>
      <c r="P14" s="4" t="s">
        <v>45</v>
      </c>
      <c r="Q14" s="5"/>
      <c r="R14" s="5"/>
    </row>
    <row r="15" ht="28" customHeight="1" spans="1:18">
      <c r="A15" s="4">
        <v>4</v>
      </c>
      <c r="B15" s="5" t="s">
        <v>1838</v>
      </c>
      <c r="C15" s="4" t="s">
        <v>38</v>
      </c>
      <c r="D15" s="4" t="str">
        <f t="shared" si="2"/>
        <v>男</v>
      </c>
      <c r="E15" s="4" t="s">
        <v>587</v>
      </c>
      <c r="F15" s="4" t="s">
        <v>257</v>
      </c>
      <c r="G15" s="4" t="s">
        <v>1812</v>
      </c>
      <c r="H15" s="4">
        <v>7</v>
      </c>
      <c r="I15" s="4">
        <v>5</v>
      </c>
      <c r="J15" s="4" t="s">
        <v>1537</v>
      </c>
      <c r="K15" s="4">
        <v>2.13</v>
      </c>
      <c r="L15" s="4">
        <v>2.13</v>
      </c>
      <c r="M15" s="4">
        <v>0</v>
      </c>
      <c r="N15" s="4" t="s">
        <v>1839</v>
      </c>
      <c r="O15" s="4" t="s">
        <v>1539</v>
      </c>
      <c r="P15" s="4"/>
      <c r="Q15" s="4" t="s">
        <v>66</v>
      </c>
      <c r="R15" s="4"/>
    </row>
    <row r="16" ht="28" customHeight="1" spans="1:18">
      <c r="A16" s="4"/>
      <c r="B16" s="5" t="s">
        <v>1840</v>
      </c>
      <c r="C16" s="4" t="s">
        <v>78</v>
      </c>
      <c r="D16" s="4" t="str">
        <f t="shared" si="2"/>
        <v>女</v>
      </c>
      <c r="E16" s="4" t="s">
        <v>109</v>
      </c>
      <c r="F16" s="4" t="s">
        <v>530</v>
      </c>
      <c r="G16" s="4" t="s">
        <v>1812</v>
      </c>
      <c r="H16" s="4">
        <v>7</v>
      </c>
      <c r="I16" s="4">
        <v>5</v>
      </c>
      <c r="J16" s="4" t="s">
        <v>1537</v>
      </c>
      <c r="K16" s="4">
        <v>2.13</v>
      </c>
      <c r="L16" s="4">
        <v>2.13</v>
      </c>
      <c r="M16" s="4">
        <v>0</v>
      </c>
      <c r="N16" s="4" t="s">
        <v>1839</v>
      </c>
      <c r="O16" s="4" t="str">
        <f>O15</f>
        <v>2014.9.29</v>
      </c>
      <c r="P16" s="4"/>
      <c r="Q16" s="4" t="s">
        <v>66</v>
      </c>
      <c r="R16" s="4"/>
    </row>
    <row r="17" ht="28" customHeight="1" spans="1:18">
      <c r="A17" s="4"/>
      <c r="B17" s="5" t="s">
        <v>1841</v>
      </c>
      <c r="C17" s="4" t="s">
        <v>89</v>
      </c>
      <c r="D17" s="4" t="str">
        <f t="shared" si="2"/>
        <v>女</v>
      </c>
      <c r="E17" s="4" t="s">
        <v>1026</v>
      </c>
      <c r="F17" s="4" t="s">
        <v>83</v>
      </c>
      <c r="G17" s="4" t="s">
        <v>1812</v>
      </c>
      <c r="H17" s="4">
        <v>7</v>
      </c>
      <c r="I17" s="4">
        <v>5</v>
      </c>
      <c r="J17" s="4" t="s">
        <v>1537</v>
      </c>
      <c r="K17" s="4">
        <v>2.13</v>
      </c>
      <c r="L17" s="4">
        <v>2.13</v>
      </c>
      <c r="M17" s="4">
        <v>0</v>
      </c>
      <c r="N17" s="4" t="s">
        <v>1839</v>
      </c>
      <c r="O17" s="4" t="str">
        <f>O16</f>
        <v>2014.9.29</v>
      </c>
      <c r="P17" s="4"/>
      <c r="Q17" s="4" t="s">
        <v>66</v>
      </c>
      <c r="R17" s="4"/>
    </row>
    <row r="18" ht="28" customHeight="1" spans="1:18">
      <c r="A18" s="4"/>
      <c r="B18" s="5" t="s">
        <v>1842</v>
      </c>
      <c r="C18" s="4" t="s">
        <v>103</v>
      </c>
      <c r="D18" s="4" t="str">
        <f t="shared" si="2"/>
        <v>男</v>
      </c>
      <c r="E18" s="4" t="s">
        <v>650</v>
      </c>
      <c r="F18" s="4" t="s">
        <v>308</v>
      </c>
      <c r="G18" s="4" t="s">
        <v>1812</v>
      </c>
      <c r="H18" s="4">
        <v>7</v>
      </c>
      <c r="I18" s="4">
        <v>5</v>
      </c>
      <c r="J18" s="4" t="s">
        <v>1537</v>
      </c>
      <c r="K18" s="4">
        <v>2.13</v>
      </c>
      <c r="L18" s="4">
        <v>2.13</v>
      </c>
      <c r="M18" s="4">
        <v>0</v>
      </c>
      <c r="N18" s="4" t="s">
        <v>1839</v>
      </c>
      <c r="O18" s="4" t="str">
        <f>O17</f>
        <v>2014.9.29</v>
      </c>
      <c r="P18" s="4"/>
      <c r="Q18" s="4" t="s">
        <v>66</v>
      </c>
      <c r="R18" s="4"/>
    </row>
    <row r="19" ht="28" customHeight="1" spans="1:18">
      <c r="A19" s="4"/>
      <c r="B19" s="5" t="s">
        <v>1843</v>
      </c>
      <c r="C19" s="4" t="s">
        <v>137</v>
      </c>
      <c r="D19" s="4" t="str">
        <f t="shared" si="2"/>
        <v>女</v>
      </c>
      <c r="E19" s="4" t="s">
        <v>570</v>
      </c>
      <c r="F19" s="4" t="s">
        <v>1844</v>
      </c>
      <c r="G19" s="4" t="s">
        <v>1812</v>
      </c>
      <c r="H19" s="4">
        <v>7</v>
      </c>
      <c r="I19" s="4">
        <v>5</v>
      </c>
      <c r="J19" s="4" t="s">
        <v>1537</v>
      </c>
      <c r="K19" s="4">
        <v>2.13</v>
      </c>
      <c r="L19" s="4">
        <v>2.13</v>
      </c>
      <c r="M19" s="4">
        <v>0</v>
      </c>
      <c r="N19" s="4" t="s">
        <v>1839</v>
      </c>
      <c r="O19" s="4" t="str">
        <f>O18</f>
        <v>2014.9.29</v>
      </c>
      <c r="P19" s="4"/>
      <c r="Q19" s="4" t="s">
        <v>66</v>
      </c>
      <c r="R19" s="4"/>
    </row>
    <row r="20" s="11" customFormat="1" customHeight="1" spans="1:18">
      <c r="A20" s="4">
        <v>5</v>
      </c>
      <c r="B20" s="5" t="s">
        <v>1845</v>
      </c>
      <c r="C20" s="4" t="s">
        <v>38</v>
      </c>
      <c r="D20" s="4" t="str">
        <f t="shared" si="2"/>
        <v>男</v>
      </c>
      <c r="E20" s="4" t="s">
        <v>1846</v>
      </c>
      <c r="F20" s="4" t="s">
        <v>86</v>
      </c>
      <c r="G20" s="4" t="s">
        <v>1812</v>
      </c>
      <c r="H20" s="4">
        <v>7</v>
      </c>
      <c r="I20" s="4">
        <v>5</v>
      </c>
      <c r="J20" s="4" t="s">
        <v>1537</v>
      </c>
      <c r="K20" s="4">
        <v>2.451</v>
      </c>
      <c r="L20" s="4">
        <v>2.451</v>
      </c>
      <c r="M20" s="4">
        <v>0</v>
      </c>
      <c r="N20" s="4" t="s">
        <v>1847</v>
      </c>
      <c r="O20" s="4" t="s">
        <v>1539</v>
      </c>
      <c r="P20" s="4"/>
      <c r="Q20" s="4" t="s">
        <v>66</v>
      </c>
      <c r="R20" s="4"/>
    </row>
    <row r="21" s="11" customFormat="1" customHeight="1" spans="1:18">
      <c r="A21" s="4"/>
      <c r="B21" s="4" t="s">
        <v>1848</v>
      </c>
      <c r="C21" s="4" t="s">
        <v>78</v>
      </c>
      <c r="D21" s="4" t="str">
        <f t="shared" si="2"/>
        <v>女</v>
      </c>
      <c r="E21" s="4" t="s">
        <v>1849</v>
      </c>
      <c r="F21" s="4" t="s">
        <v>55</v>
      </c>
      <c r="G21" s="4" t="s">
        <v>1812</v>
      </c>
      <c r="H21" s="4">
        <v>7</v>
      </c>
      <c r="I21" s="4">
        <v>5</v>
      </c>
      <c r="J21" s="4" t="s">
        <v>1537</v>
      </c>
      <c r="K21" s="4">
        <v>2.451</v>
      </c>
      <c r="L21" s="4">
        <v>2.451</v>
      </c>
      <c r="M21" s="4">
        <v>0</v>
      </c>
      <c r="N21" s="4" t="s">
        <v>1847</v>
      </c>
      <c r="O21" s="4" t="str">
        <f>O20</f>
        <v>2014.9.29</v>
      </c>
      <c r="P21" s="4"/>
      <c r="Q21" s="4" t="s">
        <v>66</v>
      </c>
      <c r="R21" s="4"/>
    </row>
    <row r="22" s="11" customFormat="1" customHeight="1" spans="1:18">
      <c r="A22" s="4"/>
      <c r="B22" s="4" t="s">
        <v>1850</v>
      </c>
      <c r="C22" s="4" t="s">
        <v>103</v>
      </c>
      <c r="D22" s="4" t="str">
        <f t="shared" si="2"/>
        <v>男</v>
      </c>
      <c r="E22" s="4" t="s">
        <v>303</v>
      </c>
      <c r="F22" s="4" t="s">
        <v>1075</v>
      </c>
      <c r="G22" s="4" t="s">
        <v>1812</v>
      </c>
      <c r="H22" s="4">
        <v>7</v>
      </c>
      <c r="I22" s="4">
        <v>5</v>
      </c>
      <c r="J22" s="4" t="s">
        <v>1537</v>
      </c>
      <c r="K22" s="4">
        <v>2.451</v>
      </c>
      <c r="L22" s="4">
        <v>2.451</v>
      </c>
      <c r="M22" s="4">
        <v>0</v>
      </c>
      <c r="N22" s="4" t="s">
        <v>1847</v>
      </c>
      <c r="O22" s="4" t="str">
        <f>O21</f>
        <v>2014.9.29</v>
      </c>
      <c r="P22" s="4"/>
      <c r="Q22" s="4" t="s">
        <v>66</v>
      </c>
      <c r="R22" s="4"/>
    </row>
    <row r="23" s="11" customFormat="1" customHeight="1" spans="1:18">
      <c r="A23" s="4"/>
      <c r="B23" s="4" t="s">
        <v>1851</v>
      </c>
      <c r="C23" s="4" t="s">
        <v>137</v>
      </c>
      <c r="D23" s="4" t="str">
        <f t="shared" si="2"/>
        <v>女</v>
      </c>
      <c r="E23" s="4" t="s">
        <v>1852</v>
      </c>
      <c r="F23" s="4" t="s">
        <v>1853</v>
      </c>
      <c r="G23" s="4" t="s">
        <v>1812</v>
      </c>
      <c r="H23" s="4">
        <v>7</v>
      </c>
      <c r="I23" s="4">
        <v>5</v>
      </c>
      <c r="J23" s="4" t="s">
        <v>1537</v>
      </c>
      <c r="K23" s="4">
        <v>2.451</v>
      </c>
      <c r="L23" s="4">
        <v>2.451</v>
      </c>
      <c r="M23" s="4">
        <v>0</v>
      </c>
      <c r="N23" s="4" t="s">
        <v>1847</v>
      </c>
      <c r="O23" s="4" t="str">
        <f>O22</f>
        <v>2014.9.29</v>
      </c>
      <c r="P23" s="4" t="s">
        <v>45</v>
      </c>
      <c r="Q23" s="4"/>
      <c r="R23" s="4"/>
    </row>
    <row r="24" s="11" customFormat="1" customHeight="1" spans="1:18">
      <c r="A24" s="4"/>
      <c r="B24" s="4" t="s">
        <v>1854</v>
      </c>
      <c r="C24" s="4" t="s">
        <v>89</v>
      </c>
      <c r="D24" s="4" t="str">
        <f t="shared" si="2"/>
        <v>女</v>
      </c>
      <c r="E24" s="4" t="s">
        <v>776</v>
      </c>
      <c r="F24" s="4" t="s">
        <v>1346</v>
      </c>
      <c r="G24" s="4" t="s">
        <v>1812</v>
      </c>
      <c r="H24" s="4">
        <v>7</v>
      </c>
      <c r="I24" s="4">
        <v>5</v>
      </c>
      <c r="J24" s="4" t="s">
        <v>1537</v>
      </c>
      <c r="K24" s="4">
        <v>2.451</v>
      </c>
      <c r="L24" s="4">
        <v>2.451</v>
      </c>
      <c r="M24" s="4">
        <v>0</v>
      </c>
      <c r="N24" s="4" t="s">
        <v>1847</v>
      </c>
      <c r="O24" s="4" t="str">
        <f>O23</f>
        <v>2014.9.29</v>
      </c>
      <c r="P24" s="4"/>
      <c r="Q24" s="4" t="s">
        <v>66</v>
      </c>
      <c r="R24" s="4"/>
    </row>
    <row r="25" s="11" customFormat="1" ht="54" customHeight="1" spans="1:18">
      <c r="A25" s="4">
        <v>6</v>
      </c>
      <c r="B25" s="4" t="s">
        <v>1855</v>
      </c>
      <c r="C25" s="4" t="s">
        <v>38</v>
      </c>
      <c r="D25" s="4" t="str">
        <f t="shared" si="2"/>
        <v>男</v>
      </c>
      <c r="E25" s="4" t="s">
        <v>1856</v>
      </c>
      <c r="F25" s="4" t="s">
        <v>222</v>
      </c>
      <c r="G25" s="4" t="s">
        <v>1812</v>
      </c>
      <c r="H25" s="4">
        <v>6</v>
      </c>
      <c r="I25" s="4">
        <v>4</v>
      </c>
      <c r="J25" s="4" t="s">
        <v>1787</v>
      </c>
      <c r="K25" s="4">
        <v>2.01</v>
      </c>
      <c r="L25" s="4">
        <v>1.89</v>
      </c>
      <c r="M25" s="4">
        <v>0.024</v>
      </c>
      <c r="N25" s="4" t="s">
        <v>1857</v>
      </c>
      <c r="O25" s="4" t="s">
        <v>1382</v>
      </c>
      <c r="P25" s="4" t="s">
        <v>45</v>
      </c>
      <c r="Q25" s="4"/>
      <c r="R25" s="4" t="s">
        <v>1858</v>
      </c>
    </row>
    <row r="26" s="11" customFormat="1" ht="54" customHeight="1" spans="1:18">
      <c r="A26" s="4"/>
      <c r="B26" s="4" t="s">
        <v>1859</v>
      </c>
      <c r="C26" s="4" t="s">
        <v>78</v>
      </c>
      <c r="D26" s="4" t="str">
        <f t="shared" si="2"/>
        <v>女</v>
      </c>
      <c r="E26" s="4" t="s">
        <v>1860</v>
      </c>
      <c r="F26" s="4" t="s">
        <v>98</v>
      </c>
      <c r="G26" s="4" t="s">
        <v>1812</v>
      </c>
      <c r="H26" s="4">
        <v>6</v>
      </c>
      <c r="I26" s="4">
        <v>4</v>
      </c>
      <c r="J26" s="4" t="s">
        <v>1787</v>
      </c>
      <c r="K26" s="4">
        <v>2.01</v>
      </c>
      <c r="L26" s="4">
        <v>1.89</v>
      </c>
      <c r="M26" s="4">
        <v>0.024</v>
      </c>
      <c r="N26" s="4" t="s">
        <v>1857</v>
      </c>
      <c r="O26" s="4" t="str">
        <f>O25</f>
        <v>2016.7.14</v>
      </c>
      <c r="P26" s="4"/>
      <c r="Q26" s="4" t="s">
        <v>66</v>
      </c>
      <c r="R26" s="4"/>
    </row>
    <row r="27" s="11" customFormat="1" ht="54" customHeight="1" spans="1:18">
      <c r="A27" s="4"/>
      <c r="B27" s="4" t="s">
        <v>1861</v>
      </c>
      <c r="C27" s="4" t="s">
        <v>103</v>
      </c>
      <c r="D27" s="4" t="str">
        <f t="shared" si="2"/>
        <v>男</v>
      </c>
      <c r="E27" s="4" t="s">
        <v>1862</v>
      </c>
      <c r="F27" s="4" t="s">
        <v>372</v>
      </c>
      <c r="G27" s="4" t="s">
        <v>1812</v>
      </c>
      <c r="H27" s="4">
        <v>6</v>
      </c>
      <c r="I27" s="4">
        <v>4</v>
      </c>
      <c r="J27" s="4" t="s">
        <v>1787</v>
      </c>
      <c r="K27" s="4">
        <v>2.01</v>
      </c>
      <c r="L27" s="4">
        <v>1.89</v>
      </c>
      <c r="M27" s="4">
        <v>0.024</v>
      </c>
      <c r="N27" s="4" t="s">
        <v>1857</v>
      </c>
      <c r="O27" s="4" t="str">
        <f>O26</f>
        <v>2016.7.14</v>
      </c>
      <c r="P27" s="4"/>
      <c r="Q27" s="4" t="s">
        <v>66</v>
      </c>
      <c r="R27" s="4"/>
    </row>
    <row r="28" s="11" customFormat="1" ht="54" customHeight="1" spans="1:18">
      <c r="A28" s="4"/>
      <c r="B28" s="4" t="s">
        <v>1863</v>
      </c>
      <c r="C28" s="4" t="s">
        <v>137</v>
      </c>
      <c r="D28" s="4" t="str">
        <f t="shared" si="2"/>
        <v>女</v>
      </c>
      <c r="E28" s="4" t="s">
        <v>307</v>
      </c>
      <c r="F28" s="4" t="s">
        <v>1864</v>
      </c>
      <c r="G28" s="4" t="s">
        <v>1812</v>
      </c>
      <c r="H28" s="4">
        <v>6</v>
      </c>
      <c r="I28" s="4">
        <v>4</v>
      </c>
      <c r="J28" s="4" t="s">
        <v>1787</v>
      </c>
      <c r="K28" s="4">
        <v>2.01</v>
      </c>
      <c r="L28" s="4">
        <v>1.89</v>
      </c>
      <c r="M28" s="4">
        <v>0.024</v>
      </c>
      <c r="N28" s="4" t="s">
        <v>1857</v>
      </c>
      <c r="O28" s="4" t="str">
        <f>O27</f>
        <v>2016.7.14</v>
      </c>
      <c r="P28" s="4" t="s">
        <v>45</v>
      </c>
      <c r="Q28" s="4"/>
      <c r="R28" s="4"/>
    </row>
    <row r="29" s="11" customFormat="1" customHeight="1" spans="1:18">
      <c r="A29" s="4">
        <v>7</v>
      </c>
      <c r="B29" s="4" t="s">
        <v>1865</v>
      </c>
      <c r="C29" s="4" t="s">
        <v>78</v>
      </c>
      <c r="D29" s="4" t="str">
        <f t="shared" si="2"/>
        <v>女</v>
      </c>
      <c r="E29" s="4" t="s">
        <v>200</v>
      </c>
      <c r="F29" s="4" t="s">
        <v>1866</v>
      </c>
      <c r="G29" s="4" t="s">
        <v>1812</v>
      </c>
      <c r="H29" s="4">
        <v>4</v>
      </c>
      <c r="I29" s="4">
        <v>3</v>
      </c>
      <c r="J29" s="4" t="s">
        <v>1537</v>
      </c>
      <c r="K29" s="4">
        <v>2.28</v>
      </c>
      <c r="L29" s="4">
        <v>2.28</v>
      </c>
      <c r="M29" s="4">
        <v>0</v>
      </c>
      <c r="N29" s="4" t="s">
        <v>1867</v>
      </c>
      <c r="O29" s="4" t="s">
        <v>1539</v>
      </c>
      <c r="P29" s="4" t="s">
        <v>45</v>
      </c>
      <c r="Q29" s="4"/>
      <c r="R29" s="4"/>
    </row>
    <row r="30" s="11" customFormat="1" customHeight="1" spans="1:18">
      <c r="A30" s="4"/>
      <c r="B30" s="4" t="s">
        <v>1868</v>
      </c>
      <c r="C30" s="4" t="s">
        <v>103</v>
      </c>
      <c r="D30" s="4" t="str">
        <f t="shared" si="2"/>
        <v>男</v>
      </c>
      <c r="E30" s="4" t="s">
        <v>1869</v>
      </c>
      <c r="F30" s="4" t="s">
        <v>767</v>
      </c>
      <c r="G30" s="4" t="s">
        <v>1812</v>
      </c>
      <c r="H30" s="4">
        <v>4</v>
      </c>
      <c r="I30" s="4">
        <v>3</v>
      </c>
      <c r="J30" s="4" t="s">
        <v>1537</v>
      </c>
      <c r="K30" s="4">
        <v>2.28</v>
      </c>
      <c r="L30" s="4">
        <v>2.28</v>
      </c>
      <c r="M30" s="4">
        <v>0</v>
      </c>
      <c r="N30" s="4" t="s">
        <v>1870</v>
      </c>
      <c r="O30" s="4" t="str">
        <f>O29</f>
        <v>2014.9.29</v>
      </c>
      <c r="P30" s="4" t="s">
        <v>45</v>
      </c>
      <c r="Q30" s="4"/>
      <c r="R30" s="4"/>
    </row>
    <row r="31" s="11" customFormat="1" customHeight="1" spans="1:18">
      <c r="A31" s="4"/>
      <c r="B31" s="4" t="s">
        <v>1871</v>
      </c>
      <c r="C31" s="4" t="s">
        <v>38</v>
      </c>
      <c r="D31" s="4" t="str">
        <f t="shared" si="2"/>
        <v>男</v>
      </c>
      <c r="E31" s="4" t="s">
        <v>1581</v>
      </c>
      <c r="F31" s="4" t="s">
        <v>86</v>
      </c>
      <c r="G31" s="4" t="s">
        <v>1812</v>
      </c>
      <c r="H31" s="4">
        <v>4</v>
      </c>
      <c r="I31" s="4">
        <v>3</v>
      </c>
      <c r="J31" s="4" t="s">
        <v>1537</v>
      </c>
      <c r="K31" s="4">
        <v>2.28</v>
      </c>
      <c r="L31" s="4">
        <v>2.28</v>
      </c>
      <c r="M31" s="4">
        <v>0</v>
      </c>
      <c r="N31" s="4" t="s">
        <v>1872</v>
      </c>
      <c r="O31" s="4" t="str">
        <f>O30</f>
        <v>2014.9.29</v>
      </c>
      <c r="P31" s="4" t="s">
        <v>45</v>
      </c>
      <c r="Q31" s="4"/>
      <c r="R31" s="4"/>
    </row>
    <row r="32" s="11" customFormat="1" ht="39" customHeight="1" spans="1:18">
      <c r="A32" s="4">
        <v>8</v>
      </c>
      <c r="B32" s="4" t="s">
        <v>1873</v>
      </c>
      <c r="C32" s="4" t="s">
        <v>38</v>
      </c>
      <c r="D32" s="4" t="str">
        <f t="shared" si="2"/>
        <v>女</v>
      </c>
      <c r="E32" s="4" t="s">
        <v>1783</v>
      </c>
      <c r="F32" s="4" t="s">
        <v>146</v>
      </c>
      <c r="G32" s="4" t="s">
        <v>1812</v>
      </c>
      <c r="H32" s="4">
        <v>1</v>
      </c>
      <c r="I32" s="4">
        <v>1</v>
      </c>
      <c r="J32" s="4" t="s">
        <v>1537</v>
      </c>
      <c r="K32" s="4">
        <v>1.07</v>
      </c>
      <c r="L32" s="4">
        <v>1.07</v>
      </c>
      <c r="M32" s="4">
        <v>0</v>
      </c>
      <c r="N32" s="4" t="s">
        <v>1874</v>
      </c>
      <c r="O32" s="4" t="s">
        <v>1539</v>
      </c>
      <c r="P32" s="4" t="s">
        <v>45</v>
      </c>
      <c r="Q32" s="4"/>
      <c r="R32" s="4"/>
    </row>
    <row r="33" s="11" customFormat="1" customHeight="1" spans="1:18">
      <c r="A33" s="4">
        <v>9</v>
      </c>
      <c r="B33" s="4" t="s">
        <v>1875</v>
      </c>
      <c r="C33" s="4" t="s">
        <v>38</v>
      </c>
      <c r="D33" s="4" t="str">
        <f t="shared" ref="D33:D46" si="3">IF(MOD(MID(F33,17,1),2)=0,"女","男")</f>
        <v>男</v>
      </c>
      <c r="E33" s="4" t="s">
        <v>1194</v>
      </c>
      <c r="F33" s="4" t="s">
        <v>94</v>
      </c>
      <c r="G33" s="4" t="s">
        <v>1812</v>
      </c>
      <c r="H33" s="4">
        <v>7</v>
      </c>
      <c r="I33" s="4">
        <v>4</v>
      </c>
      <c r="J33" s="4" t="s">
        <v>1537</v>
      </c>
      <c r="K33" s="4">
        <v>2.15</v>
      </c>
      <c r="L33" s="4">
        <v>0.36</v>
      </c>
      <c r="M33" s="4">
        <v>0.254</v>
      </c>
      <c r="N33" s="4" t="s">
        <v>1876</v>
      </c>
      <c r="O33" s="4" t="s">
        <v>1539</v>
      </c>
      <c r="P33" s="4" t="s">
        <v>45</v>
      </c>
      <c r="Q33" s="4"/>
      <c r="R33" s="4"/>
    </row>
    <row r="34" s="11" customFormat="1" ht="33" customHeight="1" spans="1:18">
      <c r="A34" s="4"/>
      <c r="B34" s="4" t="s">
        <v>1877</v>
      </c>
      <c r="C34" s="4" t="s">
        <v>78</v>
      </c>
      <c r="D34" s="4" t="str">
        <f t="shared" si="3"/>
        <v>女</v>
      </c>
      <c r="E34" s="4" t="s">
        <v>554</v>
      </c>
      <c r="F34" s="4" t="s">
        <v>190</v>
      </c>
      <c r="G34" s="4" t="s">
        <v>1812</v>
      </c>
      <c r="H34" s="4">
        <v>7</v>
      </c>
      <c r="I34" s="4">
        <v>4</v>
      </c>
      <c r="J34" s="4" t="s">
        <v>1537</v>
      </c>
      <c r="K34" s="4">
        <v>2.15</v>
      </c>
      <c r="L34" s="4">
        <v>0.36</v>
      </c>
      <c r="M34" s="4">
        <v>0.254</v>
      </c>
      <c r="N34" s="4" t="s">
        <v>1878</v>
      </c>
      <c r="O34" s="4" t="str">
        <f>O33</f>
        <v>2014.9.29</v>
      </c>
      <c r="P34" s="4"/>
      <c r="Q34" s="4" t="s">
        <v>66</v>
      </c>
      <c r="R34" s="4"/>
    </row>
    <row r="35" s="11" customFormat="1" ht="33" customHeight="1" spans="1:18">
      <c r="A35" s="4"/>
      <c r="B35" s="4" t="s">
        <v>1879</v>
      </c>
      <c r="C35" s="4" t="s">
        <v>89</v>
      </c>
      <c r="D35" s="4" t="str">
        <f t="shared" si="3"/>
        <v>女</v>
      </c>
      <c r="E35" s="4" t="s">
        <v>131</v>
      </c>
      <c r="F35" s="4" t="s">
        <v>70</v>
      </c>
      <c r="G35" s="4" t="s">
        <v>1812</v>
      </c>
      <c r="H35" s="4">
        <v>7</v>
      </c>
      <c r="I35" s="4">
        <v>4</v>
      </c>
      <c r="J35" s="4" t="s">
        <v>1537</v>
      </c>
      <c r="K35" s="4">
        <v>2.15</v>
      </c>
      <c r="L35" s="4">
        <v>0.36</v>
      </c>
      <c r="M35" s="4">
        <v>0.254</v>
      </c>
      <c r="N35" s="4" t="s">
        <v>1880</v>
      </c>
      <c r="O35" s="4" t="str">
        <f>O34</f>
        <v>2014.9.29</v>
      </c>
      <c r="P35" s="4" t="s">
        <v>45</v>
      </c>
      <c r="Q35" s="4"/>
      <c r="R35" s="4"/>
    </row>
    <row r="36" s="11" customFormat="1" ht="33" customHeight="1" spans="1:18">
      <c r="A36" s="4"/>
      <c r="B36" s="4" t="s">
        <v>1881</v>
      </c>
      <c r="C36" s="4" t="s">
        <v>103</v>
      </c>
      <c r="D36" s="4" t="str">
        <f t="shared" si="3"/>
        <v>男</v>
      </c>
      <c r="E36" s="4" t="s">
        <v>1882</v>
      </c>
      <c r="F36" s="4" t="s">
        <v>1791</v>
      </c>
      <c r="G36" s="4" t="s">
        <v>1812</v>
      </c>
      <c r="H36" s="4">
        <v>7</v>
      </c>
      <c r="I36" s="4">
        <v>4</v>
      </c>
      <c r="J36" s="4" t="s">
        <v>1537</v>
      </c>
      <c r="K36" s="4">
        <v>2.15</v>
      </c>
      <c r="L36" s="4">
        <v>0.36</v>
      </c>
      <c r="M36" s="4">
        <v>0.254</v>
      </c>
      <c r="N36" s="4" t="s">
        <v>1883</v>
      </c>
      <c r="O36" s="4" t="str">
        <f>O35</f>
        <v>2014.9.29</v>
      </c>
      <c r="P36" s="4"/>
      <c r="Q36" s="4" t="s">
        <v>66</v>
      </c>
      <c r="R36" s="4"/>
    </row>
    <row r="37" s="11" customFormat="1" ht="33" customHeight="1" spans="1:18">
      <c r="A37" s="4">
        <v>10</v>
      </c>
      <c r="B37" s="4" t="s">
        <v>1884</v>
      </c>
      <c r="C37" s="4" t="s">
        <v>38</v>
      </c>
      <c r="D37" s="4" t="str">
        <f t="shared" si="3"/>
        <v>男</v>
      </c>
      <c r="E37" s="4" t="s">
        <v>238</v>
      </c>
      <c r="F37" s="4" t="s">
        <v>207</v>
      </c>
      <c r="G37" s="4" t="s">
        <v>1812</v>
      </c>
      <c r="H37" s="4">
        <v>4</v>
      </c>
      <c r="I37" s="4">
        <v>3</v>
      </c>
      <c r="J37" s="4" t="s">
        <v>1537</v>
      </c>
      <c r="K37" s="4">
        <v>1.61</v>
      </c>
      <c r="L37" s="4">
        <v>1.61</v>
      </c>
      <c r="M37" s="4">
        <v>0</v>
      </c>
      <c r="N37" s="4" t="s">
        <v>1885</v>
      </c>
      <c r="O37" s="4" t="s">
        <v>1539</v>
      </c>
      <c r="P37" s="4" t="s">
        <v>45</v>
      </c>
      <c r="Q37" s="4"/>
      <c r="R37" s="4"/>
    </row>
    <row r="38" s="11" customFormat="1" ht="33" customHeight="1" spans="1:18">
      <c r="A38" s="4"/>
      <c r="B38" s="4" t="s">
        <v>1886</v>
      </c>
      <c r="C38" s="4" t="s">
        <v>78</v>
      </c>
      <c r="D38" s="4" t="str">
        <f t="shared" si="3"/>
        <v>女</v>
      </c>
      <c r="E38" s="4" t="s">
        <v>517</v>
      </c>
      <c r="F38" s="4" t="s">
        <v>1887</v>
      </c>
      <c r="G38" s="4" t="s">
        <v>1812</v>
      </c>
      <c r="H38" s="4">
        <v>4</v>
      </c>
      <c r="I38" s="4">
        <v>3</v>
      </c>
      <c r="J38" s="4" t="s">
        <v>1537</v>
      </c>
      <c r="K38" s="4">
        <v>1.61</v>
      </c>
      <c r="L38" s="4">
        <v>1.61</v>
      </c>
      <c r="M38" s="4">
        <v>0</v>
      </c>
      <c r="N38" s="4" t="s">
        <v>1885</v>
      </c>
      <c r="O38" s="4" t="str">
        <f>O37</f>
        <v>2014.9.29</v>
      </c>
      <c r="P38" s="4" t="s">
        <v>45</v>
      </c>
      <c r="Q38" s="4"/>
      <c r="R38" s="4"/>
    </row>
    <row r="39" s="11" customFormat="1" ht="33" customHeight="1" spans="1:18">
      <c r="A39" s="4"/>
      <c r="B39" s="4" t="s">
        <v>1888</v>
      </c>
      <c r="C39" s="4" t="s">
        <v>89</v>
      </c>
      <c r="D39" s="4" t="str">
        <f t="shared" si="3"/>
        <v>女</v>
      </c>
      <c r="E39" s="4" t="s">
        <v>505</v>
      </c>
      <c r="F39" s="4" t="s">
        <v>70</v>
      </c>
      <c r="G39" s="4" t="s">
        <v>1812</v>
      </c>
      <c r="H39" s="4">
        <v>4</v>
      </c>
      <c r="I39" s="4">
        <v>3</v>
      </c>
      <c r="J39" s="4" t="s">
        <v>1537</v>
      </c>
      <c r="K39" s="4">
        <v>1.61</v>
      </c>
      <c r="L39" s="4">
        <v>1.61</v>
      </c>
      <c r="M39" s="4">
        <v>0</v>
      </c>
      <c r="N39" s="4" t="s">
        <v>1889</v>
      </c>
      <c r="O39" s="4" t="str">
        <f>O38</f>
        <v>2014.9.29</v>
      </c>
      <c r="P39" s="4" t="s">
        <v>45</v>
      </c>
      <c r="Q39" s="4"/>
      <c r="R39" s="4"/>
    </row>
    <row r="40" s="11" customFormat="1" ht="33" customHeight="1" spans="1:18">
      <c r="A40" s="4">
        <v>11</v>
      </c>
      <c r="B40" s="4" t="s">
        <v>1890</v>
      </c>
      <c r="C40" s="4" t="s">
        <v>38</v>
      </c>
      <c r="D40" s="4" t="str">
        <f t="shared" si="3"/>
        <v>男</v>
      </c>
      <c r="E40" s="4" t="s">
        <v>888</v>
      </c>
      <c r="F40" s="4" t="s">
        <v>142</v>
      </c>
      <c r="G40" s="4" t="s">
        <v>1812</v>
      </c>
      <c r="H40" s="4">
        <v>4</v>
      </c>
      <c r="I40" s="4">
        <v>3</v>
      </c>
      <c r="J40" s="4" t="s">
        <v>1537</v>
      </c>
      <c r="K40" s="4">
        <v>1.61</v>
      </c>
      <c r="L40" s="4">
        <v>1.61</v>
      </c>
      <c r="M40" s="4">
        <v>0</v>
      </c>
      <c r="N40" s="4" t="s">
        <v>1891</v>
      </c>
      <c r="O40" s="4" t="s">
        <v>1539</v>
      </c>
      <c r="P40" s="4" t="s">
        <v>45</v>
      </c>
      <c r="Q40" s="4"/>
      <c r="R40" s="4"/>
    </row>
    <row r="41" s="11" customFormat="1" ht="33" customHeight="1" spans="1:18">
      <c r="A41" s="4"/>
      <c r="B41" s="4" t="s">
        <v>1892</v>
      </c>
      <c r="C41" s="4" t="s">
        <v>78</v>
      </c>
      <c r="D41" s="4" t="str">
        <f t="shared" si="3"/>
        <v>女</v>
      </c>
      <c r="E41" s="4" t="s">
        <v>1893</v>
      </c>
      <c r="F41" s="4" t="s">
        <v>49</v>
      </c>
      <c r="G41" s="4" t="s">
        <v>1812</v>
      </c>
      <c r="H41" s="4">
        <v>4</v>
      </c>
      <c r="I41" s="4">
        <v>3</v>
      </c>
      <c r="J41" s="4" t="s">
        <v>1537</v>
      </c>
      <c r="K41" s="4">
        <v>1.61</v>
      </c>
      <c r="L41" s="4">
        <v>1.61</v>
      </c>
      <c r="M41" s="4">
        <v>0</v>
      </c>
      <c r="N41" s="4" t="s">
        <v>1891</v>
      </c>
      <c r="O41" s="4" t="str">
        <f>O40</f>
        <v>2014.9.29</v>
      </c>
      <c r="P41" s="4"/>
      <c r="Q41" s="4" t="s">
        <v>66</v>
      </c>
      <c r="R41" s="4"/>
    </row>
    <row r="42" s="11" customFormat="1" ht="33" customHeight="1" spans="1:18">
      <c r="A42" s="4"/>
      <c r="B42" s="4" t="s">
        <v>1894</v>
      </c>
      <c r="C42" s="4" t="s">
        <v>89</v>
      </c>
      <c r="D42" s="4" t="str">
        <f t="shared" si="3"/>
        <v>女</v>
      </c>
      <c r="E42" s="4" t="s">
        <v>1895</v>
      </c>
      <c r="F42" s="4" t="s">
        <v>132</v>
      </c>
      <c r="G42" s="4" t="s">
        <v>1812</v>
      </c>
      <c r="H42" s="4">
        <v>4</v>
      </c>
      <c r="I42" s="4">
        <v>3</v>
      </c>
      <c r="J42" s="4" t="s">
        <v>1537</v>
      </c>
      <c r="K42" s="4">
        <v>1.61</v>
      </c>
      <c r="L42" s="4">
        <v>1.61</v>
      </c>
      <c r="M42" s="4">
        <v>0</v>
      </c>
      <c r="N42" s="4" t="s">
        <v>1896</v>
      </c>
      <c r="O42" s="4" t="str">
        <f>O41</f>
        <v>2014.9.29</v>
      </c>
      <c r="P42" s="4"/>
      <c r="Q42" s="4" t="s">
        <v>66</v>
      </c>
      <c r="R42" s="4"/>
    </row>
    <row r="43" s="11" customFormat="1" ht="54" customHeight="1" spans="1:18">
      <c r="A43" s="4">
        <v>12</v>
      </c>
      <c r="B43" s="5" t="s">
        <v>1897</v>
      </c>
      <c r="C43" s="4" t="s">
        <v>38</v>
      </c>
      <c r="D43" s="4" t="str">
        <f t="shared" si="3"/>
        <v>女</v>
      </c>
      <c r="E43" s="4" t="s">
        <v>1898</v>
      </c>
      <c r="F43" s="4" t="s">
        <v>325</v>
      </c>
      <c r="G43" s="4" t="s">
        <v>1812</v>
      </c>
      <c r="H43" s="4">
        <v>5</v>
      </c>
      <c r="I43" s="4">
        <v>4</v>
      </c>
      <c r="J43" s="4" t="s">
        <v>1787</v>
      </c>
      <c r="K43" s="4">
        <v>2.098</v>
      </c>
      <c r="L43" s="4">
        <v>1.918</v>
      </c>
      <c r="M43" s="4">
        <v>0.036</v>
      </c>
      <c r="N43" s="4" t="s">
        <v>1899</v>
      </c>
      <c r="O43" s="4" t="s">
        <v>1382</v>
      </c>
      <c r="P43" s="4" t="s">
        <v>45</v>
      </c>
      <c r="Q43" s="4"/>
      <c r="R43" s="4" t="s">
        <v>1900</v>
      </c>
    </row>
    <row r="44" s="11" customFormat="1" ht="54" customHeight="1" spans="1:18">
      <c r="A44" s="4"/>
      <c r="B44" s="5" t="s">
        <v>1901</v>
      </c>
      <c r="C44" s="4" t="s">
        <v>103</v>
      </c>
      <c r="D44" s="4" t="str">
        <f t="shared" si="3"/>
        <v>男</v>
      </c>
      <c r="E44" s="4" t="s">
        <v>1902</v>
      </c>
      <c r="F44" s="4" t="s">
        <v>86</v>
      </c>
      <c r="G44" s="4" t="s">
        <v>1812</v>
      </c>
      <c r="H44" s="4">
        <v>5</v>
      </c>
      <c r="I44" s="4">
        <v>4</v>
      </c>
      <c r="J44" s="4" t="s">
        <v>1787</v>
      </c>
      <c r="K44" s="4">
        <v>2.098</v>
      </c>
      <c r="L44" s="4">
        <v>1.918</v>
      </c>
      <c r="M44" s="4">
        <v>0.036</v>
      </c>
      <c r="N44" s="4" t="s">
        <v>1899</v>
      </c>
      <c r="O44" s="4" t="str">
        <f>O43</f>
        <v>2016.7.14</v>
      </c>
      <c r="P44" s="4" t="s">
        <v>45</v>
      </c>
      <c r="Q44" s="4"/>
      <c r="R44" s="4" t="s">
        <v>1903</v>
      </c>
    </row>
    <row r="45" s="11" customFormat="1" ht="54" customHeight="1" spans="1:18">
      <c r="A45" s="4"/>
      <c r="B45" s="5" t="s">
        <v>1904</v>
      </c>
      <c r="C45" s="4" t="s">
        <v>271</v>
      </c>
      <c r="D45" s="4" t="str">
        <f t="shared" si="3"/>
        <v>女</v>
      </c>
      <c r="E45" s="4" t="s">
        <v>486</v>
      </c>
      <c r="F45" s="4" t="s">
        <v>1346</v>
      </c>
      <c r="G45" s="4" t="s">
        <v>1812</v>
      </c>
      <c r="H45" s="4">
        <v>5</v>
      </c>
      <c r="I45" s="4">
        <v>4</v>
      </c>
      <c r="J45" s="4" t="s">
        <v>1787</v>
      </c>
      <c r="K45" s="4">
        <v>2.098</v>
      </c>
      <c r="L45" s="4">
        <v>1.918</v>
      </c>
      <c r="M45" s="4">
        <v>0.036</v>
      </c>
      <c r="N45" s="4" t="s">
        <v>1899</v>
      </c>
      <c r="O45" s="4" t="str">
        <f>O44</f>
        <v>2016.7.14</v>
      </c>
      <c r="P45" s="4"/>
      <c r="Q45" s="4"/>
      <c r="R45" s="4"/>
    </row>
    <row r="46" s="11" customFormat="1" ht="54" customHeight="1" spans="1:18">
      <c r="A46" s="4"/>
      <c r="B46" s="5" t="s">
        <v>1905</v>
      </c>
      <c r="C46" s="4" t="s">
        <v>137</v>
      </c>
      <c r="D46" s="4" t="str">
        <f t="shared" si="3"/>
        <v>女</v>
      </c>
      <c r="E46" s="4" t="s">
        <v>1906</v>
      </c>
      <c r="F46" s="4" t="s">
        <v>1907</v>
      </c>
      <c r="G46" s="4" t="s">
        <v>1812</v>
      </c>
      <c r="H46" s="4">
        <v>5</v>
      </c>
      <c r="I46" s="4">
        <v>4</v>
      </c>
      <c r="J46" s="4" t="s">
        <v>1787</v>
      </c>
      <c r="K46" s="4">
        <v>2.098</v>
      </c>
      <c r="L46" s="4">
        <v>1.918</v>
      </c>
      <c r="M46" s="4">
        <v>0.036</v>
      </c>
      <c r="N46" s="4" t="s">
        <v>1899</v>
      </c>
      <c r="O46" s="4" t="str">
        <f>O45</f>
        <v>2016.7.14</v>
      </c>
      <c r="P46" s="4" t="s">
        <v>45</v>
      </c>
      <c r="Q46" s="4"/>
      <c r="R46" s="4"/>
    </row>
    <row r="47" s="11" customFormat="1" customHeight="1" spans="1:18">
      <c r="A47" s="4">
        <v>13</v>
      </c>
      <c r="B47" s="5" t="s">
        <v>1908</v>
      </c>
      <c r="C47" s="4" t="s">
        <v>38</v>
      </c>
      <c r="D47" s="4" t="str">
        <f t="shared" ref="D47:D71" si="4">IF(MOD(MID(F47,17,1),2)=0,"女","男")</f>
        <v>男</v>
      </c>
      <c r="E47" s="4" t="s">
        <v>1628</v>
      </c>
      <c r="F47" s="4" t="s">
        <v>60</v>
      </c>
      <c r="G47" s="4" t="s">
        <v>1812</v>
      </c>
      <c r="H47" s="4">
        <v>4</v>
      </c>
      <c r="I47" s="4">
        <v>3</v>
      </c>
      <c r="J47" s="4" t="s">
        <v>1537</v>
      </c>
      <c r="K47" s="4">
        <v>2.17</v>
      </c>
      <c r="L47" s="4">
        <v>1.17</v>
      </c>
      <c r="M47" s="4">
        <v>0.25</v>
      </c>
      <c r="N47" s="4" t="s">
        <v>1909</v>
      </c>
      <c r="O47" s="4" t="s">
        <v>1539</v>
      </c>
      <c r="P47" s="4" t="s">
        <v>45</v>
      </c>
      <c r="Q47" s="4"/>
      <c r="R47" s="4"/>
    </row>
    <row r="48" s="11" customFormat="1" ht="30" customHeight="1" spans="1:18">
      <c r="A48" s="4"/>
      <c r="B48" s="5" t="s">
        <v>1910</v>
      </c>
      <c r="C48" s="4" t="s">
        <v>78</v>
      </c>
      <c r="D48" s="4" t="str">
        <f t="shared" si="4"/>
        <v>女</v>
      </c>
      <c r="E48" s="4" t="s">
        <v>1634</v>
      </c>
      <c r="F48" s="4" t="s">
        <v>1911</v>
      </c>
      <c r="G48" s="4" t="s">
        <v>1812</v>
      </c>
      <c r="H48" s="4">
        <v>4</v>
      </c>
      <c r="I48" s="4">
        <v>3</v>
      </c>
      <c r="J48" s="4" t="s">
        <v>1537</v>
      </c>
      <c r="K48" s="4">
        <v>2.17</v>
      </c>
      <c r="L48" s="4">
        <v>1.17</v>
      </c>
      <c r="M48" s="4">
        <v>0.25</v>
      </c>
      <c r="N48" s="4" t="s">
        <v>1912</v>
      </c>
      <c r="O48" s="4" t="str">
        <f>O47</f>
        <v>2014.9.29</v>
      </c>
      <c r="P48" s="4"/>
      <c r="Q48" s="4" t="s">
        <v>66</v>
      </c>
      <c r="R48" s="4"/>
    </row>
    <row r="49" s="11" customFormat="1" ht="30" customHeight="1" spans="1:18">
      <c r="A49" s="4"/>
      <c r="B49" s="5" t="s">
        <v>1913</v>
      </c>
      <c r="C49" s="4" t="s">
        <v>89</v>
      </c>
      <c r="D49" s="4" t="str">
        <f t="shared" si="4"/>
        <v>女</v>
      </c>
      <c r="E49" s="4" t="s">
        <v>1914</v>
      </c>
      <c r="F49" s="4" t="s">
        <v>107</v>
      </c>
      <c r="G49" s="4" t="s">
        <v>1812</v>
      </c>
      <c r="H49" s="4">
        <v>4</v>
      </c>
      <c r="I49" s="4">
        <v>3</v>
      </c>
      <c r="J49" s="4" t="s">
        <v>1537</v>
      </c>
      <c r="K49" s="4">
        <v>2.17</v>
      </c>
      <c r="L49" s="4">
        <v>1.17</v>
      </c>
      <c r="M49" s="4">
        <v>0.25</v>
      </c>
      <c r="N49" s="4" t="s">
        <v>1915</v>
      </c>
      <c r="O49" s="4" t="str">
        <f>O48</f>
        <v>2014.9.29</v>
      </c>
      <c r="P49" s="4" t="s">
        <v>45</v>
      </c>
      <c r="Q49" s="4"/>
      <c r="R49" s="4"/>
    </row>
    <row r="50" s="11" customFormat="1" ht="30" customHeight="1" spans="1:18">
      <c r="A50" s="4">
        <v>14</v>
      </c>
      <c r="B50" s="5" t="s">
        <v>1916</v>
      </c>
      <c r="C50" s="4" t="s">
        <v>38</v>
      </c>
      <c r="D50" s="4" t="str">
        <f t="shared" si="4"/>
        <v>女</v>
      </c>
      <c r="E50" s="4" t="s">
        <v>1681</v>
      </c>
      <c r="F50" s="4" t="s">
        <v>468</v>
      </c>
      <c r="G50" s="4" t="s">
        <v>1812</v>
      </c>
      <c r="H50" s="4">
        <v>1</v>
      </c>
      <c r="I50" s="4">
        <v>1</v>
      </c>
      <c r="J50" s="4" t="s">
        <v>1537</v>
      </c>
      <c r="K50" s="4">
        <v>1.07</v>
      </c>
      <c r="L50" s="4">
        <v>1.07</v>
      </c>
      <c r="M50" s="4">
        <v>0</v>
      </c>
      <c r="N50" s="4" t="s">
        <v>1917</v>
      </c>
      <c r="O50" s="4" t="s">
        <v>1539</v>
      </c>
      <c r="P50" s="4" t="s">
        <v>45</v>
      </c>
      <c r="Q50" s="4"/>
      <c r="R50" s="4"/>
    </row>
    <row r="51" s="11" customFormat="1" ht="30" customHeight="1" spans="1:18">
      <c r="A51" s="5">
        <v>15</v>
      </c>
      <c r="B51" s="4" t="s">
        <v>1918</v>
      </c>
      <c r="C51" s="4" t="s">
        <v>38</v>
      </c>
      <c r="D51" s="4" t="str">
        <f t="shared" si="4"/>
        <v>男</v>
      </c>
      <c r="E51" s="4" t="s">
        <v>1919</v>
      </c>
      <c r="F51" s="4" t="s">
        <v>94</v>
      </c>
      <c r="G51" s="4" t="s">
        <v>1812</v>
      </c>
      <c r="H51" s="4">
        <v>5</v>
      </c>
      <c r="I51" s="4">
        <v>3</v>
      </c>
      <c r="J51" s="4" t="s">
        <v>1537</v>
      </c>
      <c r="K51" s="4">
        <v>1.61</v>
      </c>
      <c r="L51" s="4">
        <v>1.61</v>
      </c>
      <c r="M51" s="4">
        <v>0</v>
      </c>
      <c r="N51" s="4" t="s">
        <v>1920</v>
      </c>
      <c r="O51" s="4" t="s">
        <v>1539</v>
      </c>
      <c r="P51" s="4" t="s">
        <v>45</v>
      </c>
      <c r="Q51" s="4"/>
      <c r="R51" s="4"/>
    </row>
    <row r="52" s="11" customFormat="1" ht="30" customHeight="1" spans="1:18">
      <c r="A52" s="5"/>
      <c r="B52" s="4" t="s">
        <v>1921</v>
      </c>
      <c r="C52" s="4" t="s">
        <v>103</v>
      </c>
      <c r="D52" s="4" t="str">
        <f t="shared" si="4"/>
        <v>男</v>
      </c>
      <c r="E52" s="4" t="s">
        <v>1922</v>
      </c>
      <c r="F52" s="4" t="s">
        <v>1923</v>
      </c>
      <c r="G52" s="4" t="s">
        <v>1812</v>
      </c>
      <c r="H52" s="4">
        <v>5</v>
      </c>
      <c r="I52" s="4">
        <v>3</v>
      </c>
      <c r="J52" s="4" t="s">
        <v>1537</v>
      </c>
      <c r="K52" s="4">
        <v>1.61</v>
      </c>
      <c r="L52" s="4">
        <v>1.61</v>
      </c>
      <c r="M52" s="4">
        <v>0</v>
      </c>
      <c r="N52" s="4" t="s">
        <v>1920</v>
      </c>
      <c r="O52" s="4" t="str">
        <f>O51</f>
        <v>2014.9.29</v>
      </c>
      <c r="P52" s="4" t="s">
        <v>45</v>
      </c>
      <c r="Q52" s="4"/>
      <c r="R52" s="4"/>
    </row>
    <row r="53" s="11" customFormat="1" ht="30" customHeight="1" spans="1:18">
      <c r="A53" s="5"/>
      <c r="B53" s="4" t="s">
        <v>1924</v>
      </c>
      <c r="C53" s="4" t="s">
        <v>137</v>
      </c>
      <c r="D53" s="4" t="str">
        <f t="shared" si="4"/>
        <v>女</v>
      </c>
      <c r="E53" s="4" t="s">
        <v>1925</v>
      </c>
      <c r="F53" s="4" t="s">
        <v>1926</v>
      </c>
      <c r="G53" s="4" t="s">
        <v>1812</v>
      </c>
      <c r="H53" s="4">
        <v>5</v>
      </c>
      <c r="I53" s="4">
        <v>3</v>
      </c>
      <c r="J53" s="4" t="s">
        <v>1537</v>
      </c>
      <c r="K53" s="4">
        <v>1.61</v>
      </c>
      <c r="L53" s="4">
        <v>1.61</v>
      </c>
      <c r="M53" s="4">
        <v>0</v>
      </c>
      <c r="N53" s="4" t="s">
        <v>1920</v>
      </c>
      <c r="O53" s="4" t="str">
        <f>O52</f>
        <v>2014.9.29</v>
      </c>
      <c r="P53" s="4" t="s">
        <v>45</v>
      </c>
      <c r="Q53" s="4"/>
      <c r="R53" s="4"/>
    </row>
    <row r="54" s="11" customFormat="1" ht="30" customHeight="1" spans="1:18">
      <c r="A54" s="4">
        <v>16</v>
      </c>
      <c r="B54" s="4" t="s">
        <v>1927</v>
      </c>
      <c r="C54" s="4" t="s">
        <v>38</v>
      </c>
      <c r="D54" s="4" t="str">
        <f t="shared" si="4"/>
        <v>男</v>
      </c>
      <c r="E54" s="4" t="s">
        <v>1928</v>
      </c>
      <c r="F54" s="4" t="s">
        <v>60</v>
      </c>
      <c r="G54" s="4" t="s">
        <v>1812</v>
      </c>
      <c r="H54" s="4">
        <v>4</v>
      </c>
      <c r="I54" s="4">
        <v>3</v>
      </c>
      <c r="J54" s="4" t="s">
        <v>1537</v>
      </c>
      <c r="K54" s="4">
        <v>1.89</v>
      </c>
      <c r="L54" s="4">
        <v>1.3</v>
      </c>
      <c r="M54" s="4">
        <v>0.1475</v>
      </c>
      <c r="N54" s="4" t="s">
        <v>1929</v>
      </c>
      <c r="O54" s="4" t="s">
        <v>1539</v>
      </c>
      <c r="P54" s="4" t="s">
        <v>45</v>
      </c>
      <c r="Q54" s="4"/>
      <c r="R54" s="4"/>
    </row>
    <row r="55" s="11" customFormat="1" ht="30" customHeight="1" spans="1:18">
      <c r="A55" s="4"/>
      <c r="B55" s="4" t="s">
        <v>1930</v>
      </c>
      <c r="C55" s="4" t="s">
        <v>78</v>
      </c>
      <c r="D55" s="4" t="str">
        <f t="shared" si="4"/>
        <v>女</v>
      </c>
      <c r="E55" s="4" t="s">
        <v>1931</v>
      </c>
      <c r="F55" s="4" t="s">
        <v>1932</v>
      </c>
      <c r="G55" s="4" t="s">
        <v>1812</v>
      </c>
      <c r="H55" s="4">
        <v>4</v>
      </c>
      <c r="I55" s="4">
        <v>3</v>
      </c>
      <c r="J55" s="4" t="s">
        <v>1537</v>
      </c>
      <c r="K55" s="4">
        <v>1.89</v>
      </c>
      <c r="L55" s="4">
        <v>1.3</v>
      </c>
      <c r="M55" s="4">
        <v>0.1475</v>
      </c>
      <c r="N55" s="4" t="s">
        <v>1933</v>
      </c>
      <c r="O55" s="4" t="str">
        <f>O54</f>
        <v>2014.9.29</v>
      </c>
      <c r="P55" s="4"/>
      <c r="Q55" s="4" t="s">
        <v>66</v>
      </c>
      <c r="R55" s="4"/>
    </row>
    <row r="56" s="11" customFormat="1" customHeight="1" spans="1:18">
      <c r="A56" s="4"/>
      <c r="B56" s="4" t="s">
        <v>1934</v>
      </c>
      <c r="C56" s="4" t="s">
        <v>47</v>
      </c>
      <c r="D56" s="4" t="str">
        <f t="shared" si="4"/>
        <v>女</v>
      </c>
      <c r="E56" s="4" t="s">
        <v>1935</v>
      </c>
      <c r="F56" s="4" t="s">
        <v>55</v>
      </c>
      <c r="G56" s="4" t="s">
        <v>1812</v>
      </c>
      <c r="H56" s="4">
        <v>4</v>
      </c>
      <c r="I56" s="4">
        <v>3</v>
      </c>
      <c r="J56" s="4" t="s">
        <v>1537</v>
      </c>
      <c r="K56" s="4">
        <v>1.89</v>
      </c>
      <c r="L56" s="4">
        <v>1.3</v>
      </c>
      <c r="M56" s="4">
        <v>0.1475</v>
      </c>
      <c r="N56" s="4" t="s">
        <v>1929</v>
      </c>
      <c r="O56" s="4" t="str">
        <f>O55</f>
        <v>2014.9.29</v>
      </c>
      <c r="P56" s="4" t="s">
        <v>45</v>
      </c>
      <c r="Q56" s="4"/>
      <c r="R56" s="4" t="s">
        <v>1936</v>
      </c>
    </row>
    <row r="57" s="11" customFormat="1" customHeight="1" spans="1:18">
      <c r="A57" s="4">
        <v>17</v>
      </c>
      <c r="B57" s="4" t="s">
        <v>1937</v>
      </c>
      <c r="C57" s="4" t="s">
        <v>38</v>
      </c>
      <c r="D57" s="4" t="str">
        <f t="shared" si="4"/>
        <v>女</v>
      </c>
      <c r="E57" s="4" t="s">
        <v>936</v>
      </c>
      <c r="F57" s="4" t="s">
        <v>181</v>
      </c>
      <c r="G57" s="4" t="s">
        <v>1812</v>
      </c>
      <c r="H57" s="4">
        <v>3</v>
      </c>
      <c r="I57" s="4">
        <v>3</v>
      </c>
      <c r="J57" s="4" t="s">
        <v>1537</v>
      </c>
      <c r="K57" s="4">
        <v>2.67</v>
      </c>
      <c r="L57" s="4">
        <v>2.67</v>
      </c>
      <c r="M57" s="4">
        <v>0</v>
      </c>
      <c r="N57" s="4" t="s">
        <v>1938</v>
      </c>
      <c r="O57" s="4" t="s">
        <v>1539</v>
      </c>
      <c r="P57" s="4" t="s">
        <v>45</v>
      </c>
      <c r="Q57" s="4"/>
      <c r="R57" s="4"/>
    </row>
    <row r="58" s="11" customFormat="1" customHeight="1" spans="1:18">
      <c r="A58" s="4"/>
      <c r="B58" s="4" t="s">
        <v>1939</v>
      </c>
      <c r="C58" s="4" t="s">
        <v>103</v>
      </c>
      <c r="D58" s="4" t="str">
        <f t="shared" si="4"/>
        <v>男</v>
      </c>
      <c r="E58" s="4" t="s">
        <v>1940</v>
      </c>
      <c r="F58" s="4" t="s">
        <v>308</v>
      </c>
      <c r="G58" s="4" t="s">
        <v>1812</v>
      </c>
      <c r="H58" s="4">
        <v>3</v>
      </c>
      <c r="I58" s="4">
        <v>3</v>
      </c>
      <c r="J58" s="4" t="s">
        <v>1537</v>
      </c>
      <c r="K58" s="4">
        <v>2.67</v>
      </c>
      <c r="L58" s="4">
        <v>2.67</v>
      </c>
      <c r="M58" s="4">
        <v>0</v>
      </c>
      <c r="N58" s="4" t="s">
        <v>1941</v>
      </c>
      <c r="O58" s="4" t="str">
        <f>O57</f>
        <v>2014.9.29</v>
      </c>
      <c r="P58" s="4" t="s">
        <v>45</v>
      </c>
      <c r="Q58" s="4"/>
      <c r="R58" s="4"/>
    </row>
    <row r="59" s="11" customFormat="1" customHeight="1" spans="1:18">
      <c r="A59" s="4"/>
      <c r="B59" s="4" t="s">
        <v>1942</v>
      </c>
      <c r="C59" s="4" t="s">
        <v>103</v>
      </c>
      <c r="D59" s="4" t="str">
        <f t="shared" si="4"/>
        <v>男</v>
      </c>
      <c r="E59" s="4" t="s">
        <v>749</v>
      </c>
      <c r="F59" s="4" t="s">
        <v>104</v>
      </c>
      <c r="G59" s="4" t="s">
        <v>1812</v>
      </c>
      <c r="H59" s="4">
        <v>3</v>
      </c>
      <c r="I59" s="4">
        <v>3</v>
      </c>
      <c r="J59" s="4" t="s">
        <v>1537</v>
      </c>
      <c r="K59" s="4">
        <v>2.67</v>
      </c>
      <c r="L59" s="4">
        <v>2.67</v>
      </c>
      <c r="M59" s="4">
        <v>0</v>
      </c>
      <c r="N59" s="4" t="s">
        <v>1943</v>
      </c>
      <c r="O59" s="4" t="str">
        <f>O58</f>
        <v>2014.9.29</v>
      </c>
      <c r="P59" s="4" t="s">
        <v>45</v>
      </c>
      <c r="Q59" s="4"/>
      <c r="R59" s="4"/>
    </row>
    <row r="60" s="11" customFormat="1" customHeight="1" spans="1:18">
      <c r="A60" s="4">
        <v>18</v>
      </c>
      <c r="B60" s="4" t="s">
        <v>1944</v>
      </c>
      <c r="C60" s="4" t="s">
        <v>38</v>
      </c>
      <c r="D60" s="4" t="str">
        <f t="shared" si="4"/>
        <v>男</v>
      </c>
      <c r="E60" s="4" t="s">
        <v>1945</v>
      </c>
      <c r="F60" s="4" t="s">
        <v>825</v>
      </c>
      <c r="G60" s="4" t="s">
        <v>1812</v>
      </c>
      <c r="H60" s="4">
        <v>7</v>
      </c>
      <c r="I60" s="4">
        <v>4</v>
      </c>
      <c r="J60" s="4" t="s">
        <v>1537</v>
      </c>
      <c r="K60" s="4">
        <v>2.15</v>
      </c>
      <c r="L60" s="4">
        <v>2.15</v>
      </c>
      <c r="M60" s="4">
        <v>0</v>
      </c>
      <c r="N60" s="4" t="s">
        <v>1946</v>
      </c>
      <c r="O60" s="4" t="s">
        <v>1539</v>
      </c>
      <c r="P60" s="4" t="s">
        <v>45</v>
      </c>
      <c r="Q60" s="4"/>
      <c r="R60" s="4"/>
    </row>
    <row r="61" s="11" customFormat="1" customHeight="1" spans="1:18">
      <c r="A61" s="4"/>
      <c r="B61" s="4" t="s">
        <v>1947</v>
      </c>
      <c r="C61" s="4" t="s">
        <v>78</v>
      </c>
      <c r="D61" s="4" t="str">
        <f t="shared" si="4"/>
        <v>女</v>
      </c>
      <c r="E61" s="4" t="s">
        <v>1948</v>
      </c>
      <c r="F61" s="4" t="s">
        <v>678</v>
      </c>
      <c r="G61" s="4" t="s">
        <v>1812</v>
      </c>
      <c r="H61" s="4">
        <v>7</v>
      </c>
      <c r="I61" s="4">
        <v>4</v>
      </c>
      <c r="J61" s="4" t="s">
        <v>1537</v>
      </c>
      <c r="K61" s="4">
        <v>2.15</v>
      </c>
      <c r="L61" s="4">
        <v>2.15</v>
      </c>
      <c r="M61" s="4">
        <v>0</v>
      </c>
      <c r="N61" s="4" t="s">
        <v>1946</v>
      </c>
      <c r="O61" s="4" t="str">
        <f t="shared" ref="O61:O68" si="5">O60</f>
        <v>2014.9.29</v>
      </c>
      <c r="P61" s="4" t="s">
        <v>45</v>
      </c>
      <c r="Q61" s="4"/>
      <c r="R61" s="4"/>
    </row>
    <row r="62" s="11" customFormat="1" customHeight="1" spans="1:18">
      <c r="A62" s="4"/>
      <c r="B62" s="4" t="s">
        <v>1949</v>
      </c>
      <c r="C62" s="4" t="s">
        <v>137</v>
      </c>
      <c r="D62" s="4" t="str">
        <f t="shared" si="4"/>
        <v>女</v>
      </c>
      <c r="E62" s="4" t="s">
        <v>311</v>
      </c>
      <c r="F62" s="4" t="s">
        <v>1950</v>
      </c>
      <c r="G62" s="4" t="s">
        <v>1812</v>
      </c>
      <c r="H62" s="4">
        <v>7</v>
      </c>
      <c r="I62" s="4">
        <v>4</v>
      </c>
      <c r="J62" s="4" t="s">
        <v>1537</v>
      </c>
      <c r="K62" s="4">
        <v>2.15</v>
      </c>
      <c r="L62" s="4">
        <v>2.15</v>
      </c>
      <c r="M62" s="4">
        <v>0</v>
      </c>
      <c r="N62" s="4" t="s">
        <v>1946</v>
      </c>
      <c r="O62" s="4" t="str">
        <f t="shared" si="5"/>
        <v>2014.9.29</v>
      </c>
      <c r="P62" s="4" t="s">
        <v>45</v>
      </c>
      <c r="Q62" s="4"/>
      <c r="R62" s="4"/>
    </row>
    <row r="63" s="11" customFormat="1" customHeight="1" spans="1:18">
      <c r="A63" s="4"/>
      <c r="B63" s="4" t="s">
        <v>1951</v>
      </c>
      <c r="C63" s="4" t="s">
        <v>89</v>
      </c>
      <c r="D63" s="4" t="str">
        <f t="shared" si="4"/>
        <v>女</v>
      </c>
      <c r="E63" s="4" t="s">
        <v>1862</v>
      </c>
      <c r="F63" s="4" t="s">
        <v>152</v>
      </c>
      <c r="G63" s="4" t="s">
        <v>1812</v>
      </c>
      <c r="H63" s="4">
        <v>7</v>
      </c>
      <c r="I63" s="4">
        <v>4</v>
      </c>
      <c r="J63" s="4" t="s">
        <v>1537</v>
      </c>
      <c r="K63" s="4">
        <v>2.15</v>
      </c>
      <c r="L63" s="4">
        <v>2.15</v>
      </c>
      <c r="M63" s="4">
        <v>0</v>
      </c>
      <c r="N63" s="4" t="s">
        <v>1946</v>
      </c>
      <c r="O63" s="4" t="str">
        <f t="shared" si="5"/>
        <v>2014.9.29</v>
      </c>
      <c r="P63" s="4" t="s">
        <v>45</v>
      </c>
      <c r="Q63" s="4"/>
      <c r="R63" s="4"/>
    </row>
    <row r="64" s="11" customFormat="1" customHeight="1" spans="1:18">
      <c r="A64" s="4">
        <v>19</v>
      </c>
      <c r="B64" s="4" t="s">
        <v>1952</v>
      </c>
      <c r="C64" s="4" t="s">
        <v>38</v>
      </c>
      <c r="D64" s="4" t="str">
        <f t="shared" si="4"/>
        <v>男</v>
      </c>
      <c r="E64" s="4" t="s">
        <v>100</v>
      </c>
      <c r="F64" s="4" t="s">
        <v>193</v>
      </c>
      <c r="G64" s="4" t="s">
        <v>1812</v>
      </c>
      <c r="H64" s="4">
        <v>7</v>
      </c>
      <c r="I64" s="4">
        <v>4</v>
      </c>
      <c r="J64" s="4" t="s">
        <v>1537</v>
      </c>
      <c r="K64" s="4">
        <v>2.15</v>
      </c>
      <c r="L64" s="4">
        <v>1.79</v>
      </c>
      <c r="M64" s="4">
        <v>0.072</v>
      </c>
      <c r="N64" s="4" t="s">
        <v>1953</v>
      </c>
      <c r="O64" s="4" t="str">
        <f t="shared" si="5"/>
        <v>2014.9.29</v>
      </c>
      <c r="P64" s="4" t="s">
        <v>45</v>
      </c>
      <c r="Q64" s="4"/>
      <c r="R64" s="4" t="s">
        <v>1954</v>
      </c>
    </row>
    <row r="65" s="11" customFormat="1" customHeight="1" spans="1:18">
      <c r="A65" s="4"/>
      <c r="B65" s="4" t="s">
        <v>1796</v>
      </c>
      <c r="C65" s="4" t="s">
        <v>78</v>
      </c>
      <c r="D65" s="4" t="str">
        <f t="shared" si="4"/>
        <v>女</v>
      </c>
      <c r="E65" s="4" t="s">
        <v>192</v>
      </c>
      <c r="F65" s="4" t="s">
        <v>55</v>
      </c>
      <c r="G65" s="4" t="s">
        <v>1812</v>
      </c>
      <c r="H65" s="4">
        <v>7</v>
      </c>
      <c r="I65" s="4">
        <v>4</v>
      </c>
      <c r="J65" s="4" t="s">
        <v>1537</v>
      </c>
      <c r="K65" s="4">
        <v>2.15</v>
      </c>
      <c r="L65" s="4">
        <v>1.79</v>
      </c>
      <c r="M65" s="4">
        <v>0.072</v>
      </c>
      <c r="N65" s="4" t="s">
        <v>1953</v>
      </c>
      <c r="O65" s="4" t="str">
        <f t="shared" si="5"/>
        <v>2014.9.29</v>
      </c>
      <c r="P65" s="4"/>
      <c r="Q65" s="4" t="s">
        <v>66</v>
      </c>
      <c r="R65" s="4"/>
    </row>
    <row r="66" s="11" customFormat="1" customHeight="1" spans="1:18">
      <c r="A66" s="4"/>
      <c r="B66" s="4" t="s">
        <v>1955</v>
      </c>
      <c r="C66" s="4" t="s">
        <v>89</v>
      </c>
      <c r="D66" s="4" t="str">
        <f t="shared" si="4"/>
        <v>女</v>
      </c>
      <c r="E66" s="4" t="s">
        <v>375</v>
      </c>
      <c r="F66" s="4" t="s">
        <v>261</v>
      </c>
      <c r="G66" s="4" t="s">
        <v>1812</v>
      </c>
      <c r="H66" s="4">
        <v>7</v>
      </c>
      <c r="I66" s="4">
        <v>4</v>
      </c>
      <c r="J66" s="4" t="s">
        <v>1537</v>
      </c>
      <c r="K66" s="4">
        <v>2.15</v>
      </c>
      <c r="L66" s="4">
        <v>1.79</v>
      </c>
      <c r="M66" s="4">
        <v>0.072</v>
      </c>
      <c r="N66" s="4" t="s">
        <v>1953</v>
      </c>
      <c r="O66" s="4" t="str">
        <f t="shared" si="5"/>
        <v>2014.9.29</v>
      </c>
      <c r="P66" s="4"/>
      <c r="Q66" s="4" t="s">
        <v>66</v>
      </c>
      <c r="R66" s="4"/>
    </row>
    <row r="67" s="11" customFormat="1" customHeight="1" spans="1:18">
      <c r="A67" s="4"/>
      <c r="B67" s="4" t="s">
        <v>1956</v>
      </c>
      <c r="C67" s="4" t="s">
        <v>103</v>
      </c>
      <c r="D67" s="4" t="str">
        <f t="shared" si="4"/>
        <v>男</v>
      </c>
      <c r="E67" s="4" t="s">
        <v>333</v>
      </c>
      <c r="F67" s="4" t="s">
        <v>1957</v>
      </c>
      <c r="G67" s="4" t="s">
        <v>1812</v>
      </c>
      <c r="H67" s="4">
        <v>7</v>
      </c>
      <c r="I67" s="4">
        <v>4</v>
      </c>
      <c r="J67" s="4" t="s">
        <v>1537</v>
      </c>
      <c r="K67" s="4">
        <v>2.15</v>
      </c>
      <c r="L67" s="4">
        <v>1.79</v>
      </c>
      <c r="M67" s="4">
        <v>0.072</v>
      </c>
      <c r="N67" s="4" t="s">
        <v>1953</v>
      </c>
      <c r="O67" s="4" t="str">
        <f t="shared" si="5"/>
        <v>2014.9.29</v>
      </c>
      <c r="P67" s="4"/>
      <c r="Q67" s="4" t="s">
        <v>66</v>
      </c>
      <c r="R67" s="4"/>
    </row>
    <row r="68" s="11" customFormat="1" customHeight="1" spans="1:18">
      <c r="A68" s="4"/>
      <c r="B68" s="4" t="s">
        <v>1958</v>
      </c>
      <c r="C68" s="4" t="s">
        <v>137</v>
      </c>
      <c r="D68" s="4" t="str">
        <f t="shared" si="4"/>
        <v>女</v>
      </c>
      <c r="E68" s="4" t="s">
        <v>413</v>
      </c>
      <c r="F68" s="4" t="s">
        <v>1959</v>
      </c>
      <c r="G68" s="4" t="s">
        <v>1812</v>
      </c>
      <c r="H68" s="4">
        <v>7</v>
      </c>
      <c r="I68" s="4">
        <v>4</v>
      </c>
      <c r="J68" s="4" t="s">
        <v>1537</v>
      </c>
      <c r="K68" s="4">
        <v>2.15</v>
      </c>
      <c r="L68" s="4">
        <v>1.79</v>
      </c>
      <c r="M68" s="4">
        <v>0.072</v>
      </c>
      <c r="N68" s="4" t="s">
        <v>1953</v>
      </c>
      <c r="O68" s="4" t="str">
        <f t="shared" si="5"/>
        <v>2014.9.29</v>
      </c>
      <c r="P68" s="4" t="s">
        <v>45</v>
      </c>
      <c r="Q68" s="4"/>
      <c r="R68" s="4"/>
    </row>
    <row r="69" s="11" customFormat="1" ht="40" customHeight="1" spans="1:18">
      <c r="A69" s="4">
        <v>20</v>
      </c>
      <c r="B69" s="4" t="s">
        <v>1960</v>
      </c>
      <c r="C69" s="4" t="s">
        <v>38</v>
      </c>
      <c r="D69" s="4" t="str">
        <f t="shared" si="4"/>
        <v>男</v>
      </c>
      <c r="E69" s="4" t="s">
        <v>93</v>
      </c>
      <c r="F69" s="4" t="s">
        <v>257</v>
      </c>
      <c r="G69" s="4" t="s">
        <v>1812</v>
      </c>
      <c r="H69" s="4">
        <v>3</v>
      </c>
      <c r="I69" s="4">
        <v>1</v>
      </c>
      <c r="J69" s="4" t="s">
        <v>1961</v>
      </c>
      <c r="K69" s="4">
        <v>1.61</v>
      </c>
      <c r="L69" s="4">
        <v>0.79</v>
      </c>
      <c r="M69" s="4">
        <v>0.27</v>
      </c>
      <c r="N69" s="4" t="s">
        <v>1962</v>
      </c>
      <c r="O69" s="4" t="s">
        <v>1382</v>
      </c>
      <c r="P69" s="4" t="s">
        <v>45</v>
      </c>
      <c r="Q69" s="4"/>
      <c r="R69" s="4"/>
    </row>
    <row r="70" s="12" customFormat="1" customHeight="1" spans="1:14">
      <c r="A70" s="12" t="s">
        <v>382</v>
      </c>
      <c r="H70" s="12" t="s">
        <v>383</v>
      </c>
      <c r="N70" s="12" t="s">
        <v>384</v>
      </c>
    </row>
    <row r="71" s="12" customFormat="1" customHeight="1" spans="1:14">
      <c r="A71" s="12" t="s">
        <v>385</v>
      </c>
      <c r="H71" s="12" t="s">
        <v>385</v>
      </c>
      <c r="N71" s="12" t="s">
        <v>386</v>
      </c>
    </row>
    <row r="72" s="12" customFormat="1" customHeight="1"/>
  </sheetData>
  <mergeCells count="24">
    <mergeCell ref="A1:R1"/>
    <mergeCell ref="A70:E70"/>
    <mergeCell ref="H70:K70"/>
    <mergeCell ref="N70:P70"/>
    <mergeCell ref="A71:E71"/>
    <mergeCell ref="H71:K71"/>
    <mergeCell ref="N71:P71"/>
    <mergeCell ref="A3:A6"/>
    <mergeCell ref="A7:A10"/>
    <mergeCell ref="A11:A14"/>
    <mergeCell ref="A15:A19"/>
    <mergeCell ref="A20:A24"/>
    <mergeCell ref="A25:A28"/>
    <mergeCell ref="A29:A31"/>
    <mergeCell ref="A33:A36"/>
    <mergeCell ref="A37:A39"/>
    <mergeCell ref="A40:A42"/>
    <mergeCell ref="A43:A46"/>
    <mergeCell ref="A47:A49"/>
    <mergeCell ref="A51:A53"/>
    <mergeCell ref="A54:A56"/>
    <mergeCell ref="A57:A59"/>
    <mergeCell ref="A60:A63"/>
    <mergeCell ref="A64:A68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abSelected="1" view="pageBreakPreview" zoomScaleNormal="90" topLeftCell="A41" workbookViewId="0">
      <selection activeCell="B3" sqref="B3:B53"/>
    </sheetView>
  </sheetViews>
  <sheetFormatPr defaultColWidth="9" defaultRowHeight="35" customHeight="1"/>
  <cols>
    <col min="1" max="1" width="3.46666666666667" style="1" customWidth="1"/>
    <col min="2" max="2" width="7.64166666666667" style="1" customWidth="1"/>
    <col min="3" max="3" width="7.03333333333333" style="1" customWidth="1"/>
    <col min="4" max="4" width="5.25" style="1" customWidth="1"/>
    <col min="5" max="5" width="9" style="1"/>
    <col min="6" max="6" width="19.0666666666667" style="1" customWidth="1"/>
    <col min="7" max="7" width="12.775" style="1" customWidth="1"/>
    <col min="8" max="8" width="7.50833333333333" style="1" customWidth="1"/>
    <col min="9" max="9" width="9.05833333333333" style="1" customWidth="1"/>
    <col min="10" max="10" width="17.4916666666667" style="1" customWidth="1"/>
    <col min="11" max="11" width="7.775" style="1" customWidth="1"/>
    <col min="12" max="12" width="7.36666666666667" style="1" customWidth="1"/>
    <col min="13" max="13" width="8.33333333333333" style="1" customWidth="1"/>
    <col min="14" max="14" width="11.8083333333333" style="1" customWidth="1"/>
    <col min="15" max="15" width="12.5" style="1" customWidth="1"/>
    <col min="16" max="16" width="7.96666666666667" style="1" customWidth="1"/>
    <col min="17" max="17" width="8.11666666666667" style="1" customWidth="1"/>
    <col min="18" max="18" width="10.9666666666667" style="1" customWidth="1"/>
    <col min="19" max="16384" width="9" style="1"/>
  </cols>
  <sheetData>
    <row r="1" ht="45" customHeight="1" spans="1:18">
      <c r="A1" s="3" t="s">
        <v>1963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56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389</v>
      </c>
      <c r="Q2" s="4" t="s">
        <v>35</v>
      </c>
      <c r="R2" s="4" t="s">
        <v>36</v>
      </c>
    </row>
    <row r="3" s="1" customFormat="1" ht="56" customHeight="1" spans="1:18">
      <c r="A3" s="4">
        <v>1</v>
      </c>
      <c r="B3" s="4" t="s">
        <v>1964</v>
      </c>
      <c r="C3" s="4" t="s">
        <v>38</v>
      </c>
      <c r="D3" s="4" t="s">
        <v>1965</v>
      </c>
      <c r="E3" s="4" t="s">
        <v>1966</v>
      </c>
      <c r="F3" s="4" t="s">
        <v>83</v>
      </c>
      <c r="G3" s="4" t="s">
        <v>1967</v>
      </c>
      <c r="H3" s="4">
        <v>4</v>
      </c>
      <c r="I3" s="4">
        <v>4</v>
      </c>
      <c r="J3" s="4" t="s">
        <v>1968</v>
      </c>
      <c r="K3" s="4">
        <v>1.98</v>
      </c>
      <c r="L3" s="4">
        <v>1.98</v>
      </c>
      <c r="M3" s="4">
        <v>0</v>
      </c>
      <c r="N3" s="4" t="s">
        <v>1969</v>
      </c>
      <c r="O3" s="4" t="s">
        <v>1173</v>
      </c>
      <c r="P3" s="4"/>
      <c r="Q3" s="4" t="s">
        <v>66</v>
      </c>
      <c r="R3" s="4"/>
    </row>
    <row r="4" s="1" customFormat="1" ht="56" customHeight="1" spans="1:18">
      <c r="A4" s="4"/>
      <c r="B4" s="4" t="s">
        <v>1970</v>
      </c>
      <c r="C4" s="4" t="s">
        <v>103</v>
      </c>
      <c r="D4" s="4" t="s">
        <v>1971</v>
      </c>
      <c r="E4" s="4" t="s">
        <v>647</v>
      </c>
      <c r="F4" s="4" t="s">
        <v>287</v>
      </c>
      <c r="G4" s="4" t="s">
        <v>1967</v>
      </c>
      <c r="H4" s="4">
        <v>4</v>
      </c>
      <c r="I4" s="4">
        <v>4</v>
      </c>
      <c r="J4" s="4" t="s">
        <v>1968</v>
      </c>
      <c r="K4" s="4">
        <v>1.98</v>
      </c>
      <c r="L4" s="4">
        <v>1.98</v>
      </c>
      <c r="M4" s="4">
        <v>0</v>
      </c>
      <c r="N4" s="4" t="s">
        <v>1969</v>
      </c>
      <c r="O4" s="4" t="s">
        <v>1173</v>
      </c>
      <c r="P4" s="4" t="s">
        <v>45</v>
      </c>
      <c r="Q4" s="4"/>
      <c r="R4" s="4"/>
    </row>
    <row r="5" s="1" customFormat="1" ht="56" customHeight="1" spans="1:18">
      <c r="A5" s="4"/>
      <c r="B5" s="4" t="s">
        <v>1972</v>
      </c>
      <c r="C5" s="4" t="s">
        <v>89</v>
      </c>
      <c r="D5" s="4" t="s">
        <v>1965</v>
      </c>
      <c r="E5" s="4" t="s">
        <v>1940</v>
      </c>
      <c r="F5" s="4" t="s">
        <v>122</v>
      </c>
      <c r="G5" s="4" t="s">
        <v>1967</v>
      </c>
      <c r="H5" s="4">
        <v>4</v>
      </c>
      <c r="I5" s="4">
        <v>4</v>
      </c>
      <c r="J5" s="4" t="s">
        <v>1968</v>
      </c>
      <c r="K5" s="4">
        <v>1.98</v>
      </c>
      <c r="L5" s="4">
        <v>1.98</v>
      </c>
      <c r="M5" s="4">
        <v>0</v>
      </c>
      <c r="N5" s="4" t="s">
        <v>1973</v>
      </c>
      <c r="O5" s="4" t="s">
        <v>1173</v>
      </c>
      <c r="P5" s="4"/>
      <c r="Q5" s="4" t="s">
        <v>66</v>
      </c>
      <c r="R5" s="4"/>
    </row>
    <row r="6" s="1" customFormat="1" ht="56" customHeight="1" spans="1:18">
      <c r="A6" s="4"/>
      <c r="B6" s="4" t="s">
        <v>1974</v>
      </c>
      <c r="C6" s="4" t="s">
        <v>137</v>
      </c>
      <c r="D6" s="4" t="s">
        <v>1965</v>
      </c>
      <c r="E6" s="4" t="s">
        <v>1607</v>
      </c>
      <c r="F6" s="4" t="s">
        <v>1197</v>
      </c>
      <c r="G6" s="4" t="s">
        <v>1967</v>
      </c>
      <c r="H6" s="4">
        <v>4</v>
      </c>
      <c r="I6" s="4">
        <v>4</v>
      </c>
      <c r="J6" s="4" t="s">
        <v>1968</v>
      </c>
      <c r="K6" s="4">
        <v>1.98</v>
      </c>
      <c r="L6" s="4">
        <v>1.98</v>
      </c>
      <c r="M6" s="4">
        <v>0</v>
      </c>
      <c r="N6" s="4" t="s">
        <v>1969</v>
      </c>
      <c r="O6" s="4" t="s">
        <v>1173</v>
      </c>
      <c r="P6" s="4" t="s">
        <v>45</v>
      </c>
      <c r="Q6" s="4"/>
      <c r="R6" s="4"/>
    </row>
    <row r="7" s="1" customFormat="1" ht="40" customHeight="1" spans="1:18">
      <c r="A7" s="4">
        <v>2</v>
      </c>
      <c r="B7" s="4" t="s">
        <v>1975</v>
      </c>
      <c r="C7" s="4" t="s">
        <v>38</v>
      </c>
      <c r="D7" s="4" t="s">
        <v>1971</v>
      </c>
      <c r="E7" s="4" t="s">
        <v>1976</v>
      </c>
      <c r="F7" s="4" t="s">
        <v>86</v>
      </c>
      <c r="G7" s="4" t="s">
        <v>1967</v>
      </c>
      <c r="H7" s="4">
        <v>15</v>
      </c>
      <c r="I7" s="4">
        <v>11</v>
      </c>
      <c r="J7" s="4" t="s">
        <v>1537</v>
      </c>
      <c r="K7" s="4">
        <v>4.99</v>
      </c>
      <c r="L7" s="4">
        <v>2.83</v>
      </c>
      <c r="M7" s="4">
        <v>0.15</v>
      </c>
      <c r="N7" s="4" t="s">
        <v>1977</v>
      </c>
      <c r="O7" s="4" t="s">
        <v>1539</v>
      </c>
      <c r="P7" s="4" t="s">
        <v>45</v>
      </c>
      <c r="Q7" s="4"/>
      <c r="R7" s="4" t="s">
        <v>1978</v>
      </c>
    </row>
    <row r="8" s="1" customFormat="1" ht="40" customHeight="1" spans="1:18">
      <c r="A8" s="4"/>
      <c r="B8" s="4" t="s">
        <v>1979</v>
      </c>
      <c r="C8" s="4" t="s">
        <v>89</v>
      </c>
      <c r="D8" s="4" t="s">
        <v>1965</v>
      </c>
      <c r="E8" s="4" t="s">
        <v>974</v>
      </c>
      <c r="F8" s="4" t="s">
        <v>181</v>
      </c>
      <c r="G8" s="4" t="s">
        <v>1967</v>
      </c>
      <c r="H8" s="4">
        <v>15</v>
      </c>
      <c r="I8" s="4">
        <v>11</v>
      </c>
      <c r="J8" s="4" t="s">
        <v>1537</v>
      </c>
      <c r="K8" s="4">
        <v>4.99</v>
      </c>
      <c r="L8" s="4">
        <v>2.83</v>
      </c>
      <c r="M8" s="4">
        <v>0.15</v>
      </c>
      <c r="N8" s="4" t="s">
        <v>1977</v>
      </c>
      <c r="O8" s="4" t="s">
        <v>1539</v>
      </c>
      <c r="P8" s="4"/>
      <c r="Q8" s="4" t="s">
        <v>66</v>
      </c>
      <c r="R8" s="4"/>
    </row>
    <row r="9" ht="40" customHeight="1" spans="1:18">
      <c r="A9" s="4"/>
      <c r="B9" s="4" t="s">
        <v>1980</v>
      </c>
      <c r="C9" s="4" t="s">
        <v>154</v>
      </c>
      <c r="D9" s="4" t="s">
        <v>1971</v>
      </c>
      <c r="E9" s="4" t="s">
        <v>1931</v>
      </c>
      <c r="F9" s="4" t="s">
        <v>1981</v>
      </c>
      <c r="G9" s="4" t="s">
        <v>1967</v>
      </c>
      <c r="H9" s="4">
        <v>15</v>
      </c>
      <c r="I9" s="4">
        <v>11</v>
      </c>
      <c r="J9" s="4" t="s">
        <v>1537</v>
      </c>
      <c r="K9" s="4">
        <v>4.99</v>
      </c>
      <c r="L9" s="4">
        <v>2.83</v>
      </c>
      <c r="M9" s="4">
        <v>0.15</v>
      </c>
      <c r="N9" s="4" t="s">
        <v>1982</v>
      </c>
      <c r="O9" s="4" t="s">
        <v>1539</v>
      </c>
      <c r="P9" s="4"/>
      <c r="Q9" s="4" t="s">
        <v>66</v>
      </c>
      <c r="R9" s="4"/>
    </row>
    <row r="10" ht="40" customHeight="1" spans="1:18">
      <c r="A10" s="4"/>
      <c r="B10" s="4" t="s">
        <v>1983</v>
      </c>
      <c r="C10" s="4" t="s">
        <v>359</v>
      </c>
      <c r="D10" s="4" t="s">
        <v>1965</v>
      </c>
      <c r="E10" s="4" t="s">
        <v>931</v>
      </c>
      <c r="F10" s="4" t="s">
        <v>254</v>
      </c>
      <c r="G10" s="4" t="s">
        <v>1967</v>
      </c>
      <c r="H10" s="4">
        <v>15</v>
      </c>
      <c r="I10" s="4">
        <v>11</v>
      </c>
      <c r="J10" s="4" t="s">
        <v>1537</v>
      </c>
      <c r="K10" s="4">
        <v>4.99</v>
      </c>
      <c r="L10" s="4">
        <v>2.83</v>
      </c>
      <c r="M10" s="4">
        <v>0.15</v>
      </c>
      <c r="N10" s="4" t="s">
        <v>1984</v>
      </c>
      <c r="O10" s="4" t="s">
        <v>1539</v>
      </c>
      <c r="P10" s="4"/>
      <c r="Q10" s="4" t="s">
        <v>66</v>
      </c>
      <c r="R10" s="4"/>
    </row>
    <row r="11" ht="40" customHeight="1" spans="1:18">
      <c r="A11" s="4"/>
      <c r="B11" s="4" t="s">
        <v>1985</v>
      </c>
      <c r="C11" s="4" t="s">
        <v>89</v>
      </c>
      <c r="D11" s="4" t="s">
        <v>1965</v>
      </c>
      <c r="E11" s="4" t="s">
        <v>746</v>
      </c>
      <c r="F11" s="4" t="s">
        <v>251</v>
      </c>
      <c r="G11" s="4" t="s">
        <v>1967</v>
      </c>
      <c r="H11" s="4">
        <v>15</v>
      </c>
      <c r="I11" s="4">
        <v>11</v>
      </c>
      <c r="J11" s="4" t="s">
        <v>1537</v>
      </c>
      <c r="K11" s="4">
        <v>4.99</v>
      </c>
      <c r="L11" s="4">
        <v>2.83</v>
      </c>
      <c r="M11" s="4">
        <v>0.15</v>
      </c>
      <c r="N11" s="4" t="s">
        <v>1977</v>
      </c>
      <c r="O11" s="4" t="s">
        <v>1539</v>
      </c>
      <c r="P11" s="4" t="s">
        <v>45</v>
      </c>
      <c r="Q11" s="4"/>
      <c r="R11" s="4" t="s">
        <v>1986</v>
      </c>
    </row>
    <row r="12" ht="40" customHeight="1" spans="1:18">
      <c r="A12" s="4"/>
      <c r="B12" s="4" t="s">
        <v>1987</v>
      </c>
      <c r="C12" s="4" t="s">
        <v>359</v>
      </c>
      <c r="D12" s="4" t="s">
        <v>1965</v>
      </c>
      <c r="E12" s="4" t="s">
        <v>1988</v>
      </c>
      <c r="F12" s="4" t="s">
        <v>1989</v>
      </c>
      <c r="G12" s="4" t="s">
        <v>1967</v>
      </c>
      <c r="H12" s="4">
        <v>15</v>
      </c>
      <c r="I12" s="4">
        <v>11</v>
      </c>
      <c r="J12" s="4" t="s">
        <v>1537</v>
      </c>
      <c r="K12" s="4">
        <v>4.99</v>
      </c>
      <c r="L12" s="4">
        <v>2.83</v>
      </c>
      <c r="M12" s="4">
        <v>0.15</v>
      </c>
      <c r="N12" s="4" t="s">
        <v>1990</v>
      </c>
      <c r="O12" s="4" t="s">
        <v>1539</v>
      </c>
      <c r="P12" s="4"/>
      <c r="Q12" s="4" t="s">
        <v>66</v>
      </c>
      <c r="R12" s="4"/>
    </row>
    <row r="13" ht="40" customHeight="1" spans="1:18">
      <c r="A13" s="4"/>
      <c r="B13" s="4" t="s">
        <v>1991</v>
      </c>
      <c r="C13" s="4" t="s">
        <v>359</v>
      </c>
      <c r="D13" s="4" t="s">
        <v>1965</v>
      </c>
      <c r="E13" s="4" t="s">
        <v>994</v>
      </c>
      <c r="F13" s="4" t="s">
        <v>1992</v>
      </c>
      <c r="G13" s="4" t="s">
        <v>1967</v>
      </c>
      <c r="H13" s="4">
        <v>15</v>
      </c>
      <c r="I13" s="4">
        <v>11</v>
      </c>
      <c r="J13" s="4" t="s">
        <v>1537</v>
      </c>
      <c r="K13" s="4">
        <v>4.99</v>
      </c>
      <c r="L13" s="4">
        <v>2.83</v>
      </c>
      <c r="M13" s="4">
        <v>0.15</v>
      </c>
      <c r="N13" s="4" t="s">
        <v>1993</v>
      </c>
      <c r="O13" s="4" t="s">
        <v>1539</v>
      </c>
      <c r="P13" s="4"/>
      <c r="Q13" s="4" t="s">
        <v>66</v>
      </c>
      <c r="R13" s="4"/>
    </row>
    <row r="14" ht="40" customHeight="1" spans="1:18">
      <c r="A14" s="4">
        <v>2</v>
      </c>
      <c r="B14" s="5" t="s">
        <v>1994</v>
      </c>
      <c r="C14" s="4" t="s">
        <v>1995</v>
      </c>
      <c r="D14" s="4" t="s">
        <v>1971</v>
      </c>
      <c r="E14" s="4" t="s">
        <v>660</v>
      </c>
      <c r="F14" s="4" t="s">
        <v>1996</v>
      </c>
      <c r="G14" s="4" t="s">
        <v>1967</v>
      </c>
      <c r="H14" s="4">
        <v>15</v>
      </c>
      <c r="I14" s="4">
        <v>11</v>
      </c>
      <c r="J14" s="4" t="s">
        <v>1537</v>
      </c>
      <c r="K14" s="4">
        <v>4.99</v>
      </c>
      <c r="L14" s="4">
        <v>2.83</v>
      </c>
      <c r="M14" s="4">
        <v>0.15</v>
      </c>
      <c r="N14" s="4" t="s">
        <v>1997</v>
      </c>
      <c r="O14" s="4" t="s">
        <v>1539</v>
      </c>
      <c r="P14" s="4" t="s">
        <v>45</v>
      </c>
      <c r="Q14" s="4"/>
      <c r="R14" s="4"/>
    </row>
    <row r="15" ht="40" customHeight="1" spans="1:18">
      <c r="A15" s="4"/>
      <c r="B15" s="4" t="s">
        <v>1998</v>
      </c>
      <c r="C15" s="4" t="s">
        <v>89</v>
      </c>
      <c r="D15" s="4" t="s">
        <v>1965</v>
      </c>
      <c r="E15" s="4" t="s">
        <v>1636</v>
      </c>
      <c r="F15" s="4" t="s">
        <v>98</v>
      </c>
      <c r="G15" s="4" t="s">
        <v>1967</v>
      </c>
      <c r="H15" s="4">
        <v>15</v>
      </c>
      <c r="I15" s="4">
        <v>11</v>
      </c>
      <c r="J15" s="4" t="s">
        <v>1537</v>
      </c>
      <c r="K15" s="4">
        <v>4.99</v>
      </c>
      <c r="L15" s="4">
        <v>2.83</v>
      </c>
      <c r="M15" s="4">
        <v>0.15</v>
      </c>
      <c r="N15" s="4" t="s">
        <v>1999</v>
      </c>
      <c r="O15" s="4" t="s">
        <v>1539</v>
      </c>
      <c r="P15" s="4"/>
      <c r="Q15" s="4" t="s">
        <v>66</v>
      </c>
      <c r="R15" s="4"/>
    </row>
    <row r="16" ht="40" customHeight="1" spans="1:18">
      <c r="A16" s="4"/>
      <c r="B16" s="4" t="s">
        <v>2000</v>
      </c>
      <c r="C16" s="4" t="s">
        <v>359</v>
      </c>
      <c r="D16" s="4" t="s">
        <v>1965</v>
      </c>
      <c r="E16" s="4" t="s">
        <v>520</v>
      </c>
      <c r="F16" s="4" t="s">
        <v>2001</v>
      </c>
      <c r="G16" s="4" t="s">
        <v>1967</v>
      </c>
      <c r="H16" s="4">
        <v>15</v>
      </c>
      <c r="I16" s="4">
        <v>11</v>
      </c>
      <c r="J16" s="4" t="s">
        <v>1537</v>
      </c>
      <c r="K16" s="4">
        <v>4.99</v>
      </c>
      <c r="L16" s="4">
        <v>2.83</v>
      </c>
      <c r="M16" s="4">
        <v>0.15</v>
      </c>
      <c r="N16" s="4" t="s">
        <v>2002</v>
      </c>
      <c r="O16" s="4" t="s">
        <v>1539</v>
      </c>
      <c r="P16" s="4"/>
      <c r="Q16" s="4" t="s">
        <v>66</v>
      </c>
      <c r="R16" s="4"/>
    </row>
    <row r="17" ht="40" customHeight="1" spans="1:18">
      <c r="A17" s="4"/>
      <c r="B17" s="5" t="s">
        <v>2003</v>
      </c>
      <c r="C17" s="4" t="s">
        <v>78</v>
      </c>
      <c r="D17" s="4" t="s">
        <v>1965</v>
      </c>
      <c r="E17" s="4" t="s">
        <v>1015</v>
      </c>
      <c r="F17" s="4" t="s">
        <v>2004</v>
      </c>
      <c r="G17" s="4" t="s">
        <v>1967</v>
      </c>
      <c r="H17" s="4">
        <v>15</v>
      </c>
      <c r="I17" s="4">
        <v>11</v>
      </c>
      <c r="J17" s="4" t="s">
        <v>1537</v>
      </c>
      <c r="K17" s="4">
        <v>4.99</v>
      </c>
      <c r="L17" s="4">
        <v>2.83</v>
      </c>
      <c r="M17" s="4">
        <v>0.15</v>
      </c>
      <c r="N17" s="4" t="s">
        <v>2005</v>
      </c>
      <c r="O17" s="4" t="s">
        <v>1539</v>
      </c>
      <c r="P17" s="4" t="s">
        <v>45</v>
      </c>
      <c r="Q17" s="4"/>
      <c r="R17" s="4"/>
    </row>
    <row r="18" ht="40" customHeight="1" spans="1:18">
      <c r="A18" s="4">
        <v>3</v>
      </c>
      <c r="B18" s="4" t="s">
        <v>2006</v>
      </c>
      <c r="C18" s="4" t="s">
        <v>38</v>
      </c>
      <c r="D18" s="4" t="s">
        <v>1971</v>
      </c>
      <c r="E18" s="4" t="s">
        <v>2007</v>
      </c>
      <c r="F18" s="4" t="s">
        <v>222</v>
      </c>
      <c r="G18" s="4" t="s">
        <v>1967</v>
      </c>
      <c r="H18" s="4">
        <v>8</v>
      </c>
      <c r="I18" s="4">
        <v>5</v>
      </c>
      <c r="J18" s="4" t="s">
        <v>1537</v>
      </c>
      <c r="K18" s="4">
        <v>2.71</v>
      </c>
      <c r="L18" s="4">
        <v>2.25</v>
      </c>
      <c r="M18" s="4">
        <v>0.057</v>
      </c>
      <c r="N18" s="4" t="s">
        <v>2008</v>
      </c>
      <c r="O18" s="4" t="s">
        <v>1539</v>
      </c>
      <c r="P18" s="4"/>
      <c r="Q18" s="4" t="s">
        <v>66</v>
      </c>
      <c r="R18" s="4"/>
    </row>
    <row r="19" ht="40" customHeight="1" spans="1:18">
      <c r="A19" s="4"/>
      <c r="B19" s="4" t="s">
        <v>2009</v>
      </c>
      <c r="C19" s="4" t="s">
        <v>78</v>
      </c>
      <c r="D19" s="4" t="s">
        <v>1965</v>
      </c>
      <c r="E19" s="4" t="s">
        <v>1509</v>
      </c>
      <c r="F19" s="4" t="s">
        <v>49</v>
      </c>
      <c r="G19" s="4" t="s">
        <v>1967</v>
      </c>
      <c r="H19" s="4">
        <v>8</v>
      </c>
      <c r="I19" s="4">
        <v>5</v>
      </c>
      <c r="J19" s="4" t="s">
        <v>1537</v>
      </c>
      <c r="K19" s="4">
        <v>2.71</v>
      </c>
      <c r="L19" s="4">
        <v>2.25</v>
      </c>
      <c r="M19" s="4">
        <v>0.057</v>
      </c>
      <c r="N19" s="4" t="s">
        <v>2010</v>
      </c>
      <c r="O19" s="4" t="s">
        <v>1539</v>
      </c>
      <c r="P19" s="4"/>
      <c r="Q19" s="4" t="s">
        <v>66</v>
      </c>
      <c r="R19" s="4"/>
    </row>
    <row r="20" ht="40" customHeight="1" spans="1:18">
      <c r="A20" s="4"/>
      <c r="B20" s="4" t="s">
        <v>2011</v>
      </c>
      <c r="C20" s="4" t="s">
        <v>103</v>
      </c>
      <c r="D20" s="4" t="s">
        <v>1971</v>
      </c>
      <c r="E20" s="4" t="s">
        <v>573</v>
      </c>
      <c r="F20" s="4" t="s">
        <v>235</v>
      </c>
      <c r="G20" s="4" t="s">
        <v>1967</v>
      </c>
      <c r="H20" s="4">
        <v>8</v>
      </c>
      <c r="I20" s="4">
        <v>5</v>
      </c>
      <c r="J20" s="4" t="s">
        <v>1537</v>
      </c>
      <c r="K20" s="4">
        <v>2.71</v>
      </c>
      <c r="L20" s="4">
        <v>2.25</v>
      </c>
      <c r="M20" s="4">
        <v>0.057</v>
      </c>
      <c r="N20" s="4" t="s">
        <v>2012</v>
      </c>
      <c r="O20" s="4" t="s">
        <v>1539</v>
      </c>
      <c r="P20" s="4"/>
      <c r="Q20" s="4" t="s">
        <v>66</v>
      </c>
      <c r="R20" s="4"/>
    </row>
    <row r="21" ht="40" customHeight="1" spans="1:18">
      <c r="A21" s="4"/>
      <c r="B21" s="5" t="s">
        <v>2013</v>
      </c>
      <c r="C21" s="4" t="s">
        <v>137</v>
      </c>
      <c r="D21" s="4" t="s">
        <v>1965</v>
      </c>
      <c r="E21" s="4" t="s">
        <v>964</v>
      </c>
      <c r="F21" s="4" t="s">
        <v>2014</v>
      </c>
      <c r="G21" s="4" t="s">
        <v>1967</v>
      </c>
      <c r="H21" s="4">
        <v>8</v>
      </c>
      <c r="I21" s="4">
        <v>5</v>
      </c>
      <c r="J21" s="4" t="s">
        <v>1537</v>
      </c>
      <c r="K21" s="4">
        <v>2.71</v>
      </c>
      <c r="L21" s="4">
        <v>2.25</v>
      </c>
      <c r="M21" s="4">
        <v>0.057</v>
      </c>
      <c r="N21" s="4" t="s">
        <v>2015</v>
      </c>
      <c r="O21" s="4" t="s">
        <v>1539</v>
      </c>
      <c r="P21" s="4" t="s">
        <v>45</v>
      </c>
      <c r="Q21" s="4"/>
      <c r="R21" s="4"/>
    </row>
    <row r="22" ht="40" customHeight="1" spans="1:18">
      <c r="A22" s="4"/>
      <c r="B22" s="4" t="s">
        <v>2016</v>
      </c>
      <c r="C22" s="4" t="s">
        <v>89</v>
      </c>
      <c r="D22" s="4" t="s">
        <v>1965</v>
      </c>
      <c r="E22" s="4" t="s">
        <v>224</v>
      </c>
      <c r="F22" s="4" t="s">
        <v>101</v>
      </c>
      <c r="G22" s="4" t="s">
        <v>1967</v>
      </c>
      <c r="H22" s="4">
        <v>8</v>
      </c>
      <c r="I22" s="4">
        <v>5</v>
      </c>
      <c r="J22" s="4" t="s">
        <v>1537</v>
      </c>
      <c r="K22" s="4">
        <v>2.71</v>
      </c>
      <c r="L22" s="4">
        <v>2.25</v>
      </c>
      <c r="M22" s="4">
        <v>0.057</v>
      </c>
      <c r="N22" s="4" t="s">
        <v>2017</v>
      </c>
      <c r="O22" s="4" t="s">
        <v>1539</v>
      </c>
      <c r="P22" s="4"/>
      <c r="Q22" s="4" t="s">
        <v>66</v>
      </c>
      <c r="R22" s="4"/>
    </row>
    <row r="23" ht="40" customHeight="1" spans="1:18">
      <c r="A23" s="4">
        <v>4</v>
      </c>
      <c r="B23" s="5" t="s">
        <v>2018</v>
      </c>
      <c r="C23" s="4" t="s">
        <v>38</v>
      </c>
      <c r="D23" s="4" t="s">
        <v>1965</v>
      </c>
      <c r="E23" s="4" t="s">
        <v>733</v>
      </c>
      <c r="F23" s="4" t="s">
        <v>98</v>
      </c>
      <c r="G23" s="4" t="s">
        <v>1967</v>
      </c>
      <c r="H23" s="4">
        <v>9</v>
      </c>
      <c r="I23" s="4">
        <v>5</v>
      </c>
      <c r="J23" s="4" t="s">
        <v>491</v>
      </c>
      <c r="K23" s="4">
        <v>3.03</v>
      </c>
      <c r="L23" s="4">
        <v>2.66</v>
      </c>
      <c r="M23" s="4">
        <v>0.074</v>
      </c>
      <c r="N23" s="4" t="s">
        <v>2019</v>
      </c>
      <c r="O23" s="4" t="s">
        <v>76</v>
      </c>
      <c r="P23" s="4"/>
      <c r="Q23" s="4" t="s">
        <v>66</v>
      </c>
      <c r="R23" s="4"/>
    </row>
    <row r="24" ht="40" customHeight="1" spans="1:18">
      <c r="A24" s="4"/>
      <c r="B24" s="5" t="s">
        <v>2020</v>
      </c>
      <c r="C24" s="4" t="s">
        <v>103</v>
      </c>
      <c r="D24" s="4" t="s">
        <v>1971</v>
      </c>
      <c r="E24" s="4" t="s">
        <v>1634</v>
      </c>
      <c r="F24" s="4" t="s">
        <v>73</v>
      </c>
      <c r="G24" s="4" t="s">
        <v>1967</v>
      </c>
      <c r="H24" s="4">
        <v>9</v>
      </c>
      <c r="I24" s="4">
        <v>5</v>
      </c>
      <c r="J24" s="4" t="s">
        <v>491</v>
      </c>
      <c r="K24" s="4">
        <v>3.03</v>
      </c>
      <c r="L24" s="4">
        <v>2.66</v>
      </c>
      <c r="M24" s="4">
        <v>0.074</v>
      </c>
      <c r="N24" s="4" t="s">
        <v>2019</v>
      </c>
      <c r="O24" s="4" t="s">
        <v>76</v>
      </c>
      <c r="P24" s="4" t="s">
        <v>45</v>
      </c>
      <c r="Q24" s="4"/>
      <c r="R24" s="4"/>
    </row>
    <row r="25" ht="40" customHeight="1" spans="1:18">
      <c r="A25" s="4"/>
      <c r="B25" s="5" t="s">
        <v>975</v>
      </c>
      <c r="C25" s="4" t="s">
        <v>137</v>
      </c>
      <c r="D25" s="4" t="s">
        <v>1965</v>
      </c>
      <c r="E25" s="4" t="s">
        <v>2021</v>
      </c>
      <c r="F25" s="4" t="s">
        <v>2022</v>
      </c>
      <c r="G25" s="4" t="s">
        <v>1967</v>
      </c>
      <c r="H25" s="4">
        <v>9</v>
      </c>
      <c r="I25" s="4">
        <v>5</v>
      </c>
      <c r="J25" s="4" t="s">
        <v>491</v>
      </c>
      <c r="K25" s="4">
        <v>3.03</v>
      </c>
      <c r="L25" s="4">
        <v>2.66</v>
      </c>
      <c r="M25" s="4">
        <v>0.074</v>
      </c>
      <c r="N25" s="4" t="s">
        <v>2019</v>
      </c>
      <c r="O25" s="4" t="s">
        <v>76</v>
      </c>
      <c r="P25" s="4" t="s">
        <v>45</v>
      </c>
      <c r="Q25" s="4"/>
      <c r="R25" s="4"/>
    </row>
    <row r="26" ht="40" customHeight="1" spans="1:18">
      <c r="A26" s="4"/>
      <c r="B26" s="5" t="s">
        <v>2023</v>
      </c>
      <c r="C26" s="4" t="s">
        <v>103</v>
      </c>
      <c r="D26" s="4" t="s">
        <v>1971</v>
      </c>
      <c r="E26" s="4" t="s">
        <v>1289</v>
      </c>
      <c r="F26" s="4" t="s">
        <v>171</v>
      </c>
      <c r="G26" s="4" t="s">
        <v>1967</v>
      </c>
      <c r="H26" s="4">
        <v>9</v>
      </c>
      <c r="I26" s="4">
        <v>5</v>
      </c>
      <c r="J26" s="4" t="s">
        <v>491</v>
      </c>
      <c r="K26" s="4">
        <v>3.03</v>
      </c>
      <c r="L26" s="4">
        <v>2.66</v>
      </c>
      <c r="M26" s="4">
        <v>0.074</v>
      </c>
      <c r="N26" s="4" t="s">
        <v>2019</v>
      </c>
      <c r="O26" s="4" t="s">
        <v>76</v>
      </c>
      <c r="P26" s="4" t="s">
        <v>45</v>
      </c>
      <c r="Q26" s="4"/>
      <c r="R26" s="4"/>
    </row>
    <row r="27" ht="40" customHeight="1" spans="1:18">
      <c r="A27" s="4"/>
      <c r="B27" s="5" t="s">
        <v>2024</v>
      </c>
      <c r="C27" s="4" t="s">
        <v>137</v>
      </c>
      <c r="D27" s="4" t="s">
        <v>1965</v>
      </c>
      <c r="E27" s="4" t="s">
        <v>2025</v>
      </c>
      <c r="F27" s="4" t="s">
        <v>2026</v>
      </c>
      <c r="G27" s="4" t="s">
        <v>1967</v>
      </c>
      <c r="H27" s="4">
        <v>9</v>
      </c>
      <c r="I27" s="4">
        <v>5</v>
      </c>
      <c r="J27" s="4" t="s">
        <v>491</v>
      </c>
      <c r="K27" s="4">
        <v>3.03</v>
      </c>
      <c r="L27" s="4">
        <v>2.66</v>
      </c>
      <c r="M27" s="4">
        <v>0.074</v>
      </c>
      <c r="N27" s="4" t="s">
        <v>2019</v>
      </c>
      <c r="O27" s="4" t="s">
        <v>76</v>
      </c>
      <c r="P27" s="4" t="s">
        <v>45</v>
      </c>
      <c r="Q27" s="4"/>
      <c r="R27" s="4"/>
    </row>
    <row r="28" ht="40" customHeight="1" spans="1:18">
      <c r="A28" s="5">
        <v>5</v>
      </c>
      <c r="B28" s="4" t="s">
        <v>2027</v>
      </c>
      <c r="C28" s="4" t="s">
        <v>38</v>
      </c>
      <c r="D28" s="4" t="s">
        <v>1971</v>
      </c>
      <c r="E28" s="4" t="s">
        <v>198</v>
      </c>
      <c r="F28" s="4" t="s">
        <v>222</v>
      </c>
      <c r="G28" s="4" t="s">
        <v>1967</v>
      </c>
      <c r="H28" s="4">
        <v>9</v>
      </c>
      <c r="I28" s="4">
        <v>6</v>
      </c>
      <c r="J28" s="4" t="s">
        <v>1537</v>
      </c>
      <c r="K28" s="4">
        <v>4.08</v>
      </c>
      <c r="L28" s="4">
        <v>3.9</v>
      </c>
      <c r="M28" s="4">
        <v>0.02</v>
      </c>
      <c r="N28" s="4" t="s">
        <v>2028</v>
      </c>
      <c r="O28" s="4" t="s">
        <v>1539</v>
      </c>
      <c r="P28" s="4" t="s">
        <v>45</v>
      </c>
      <c r="Q28" s="4"/>
      <c r="R28" s="4" t="s">
        <v>2029</v>
      </c>
    </row>
    <row r="29" ht="40" customHeight="1" spans="1:18">
      <c r="A29" s="5"/>
      <c r="B29" s="4" t="s">
        <v>2030</v>
      </c>
      <c r="C29" s="4" t="s">
        <v>78</v>
      </c>
      <c r="D29" s="4" t="s">
        <v>1965</v>
      </c>
      <c r="E29" s="4" t="s">
        <v>219</v>
      </c>
      <c r="F29" s="4" t="s">
        <v>468</v>
      </c>
      <c r="G29" s="4" t="s">
        <v>1967</v>
      </c>
      <c r="H29" s="4">
        <v>9</v>
      </c>
      <c r="I29" s="4">
        <v>6</v>
      </c>
      <c r="J29" s="4" t="s">
        <v>1537</v>
      </c>
      <c r="K29" s="4">
        <v>4.08</v>
      </c>
      <c r="L29" s="4">
        <v>3.9</v>
      </c>
      <c r="M29" s="4">
        <v>0.02</v>
      </c>
      <c r="N29" s="4" t="s">
        <v>2028</v>
      </c>
      <c r="O29" s="4" t="s">
        <v>1539</v>
      </c>
      <c r="P29" s="4" t="s">
        <v>45</v>
      </c>
      <c r="Q29" s="4"/>
      <c r="R29" s="4"/>
    </row>
    <row r="30" ht="40" customHeight="1" spans="1:18">
      <c r="A30" s="5"/>
      <c r="B30" s="5" t="s">
        <v>2031</v>
      </c>
      <c r="C30" s="4" t="s">
        <v>103</v>
      </c>
      <c r="D30" s="4" t="s">
        <v>1971</v>
      </c>
      <c r="E30" s="4" t="s">
        <v>1396</v>
      </c>
      <c r="F30" s="4" t="s">
        <v>652</v>
      </c>
      <c r="G30" s="4" t="s">
        <v>1967</v>
      </c>
      <c r="H30" s="4">
        <v>9</v>
      </c>
      <c r="I30" s="4">
        <v>6</v>
      </c>
      <c r="J30" s="4" t="s">
        <v>1537</v>
      </c>
      <c r="K30" s="4">
        <v>4.08</v>
      </c>
      <c r="L30" s="4">
        <v>3.9</v>
      </c>
      <c r="M30" s="4">
        <v>0.02</v>
      </c>
      <c r="N30" s="4" t="s">
        <v>2032</v>
      </c>
      <c r="O30" s="4" t="s">
        <v>1539</v>
      </c>
      <c r="P30" s="4" t="s">
        <v>45</v>
      </c>
      <c r="Q30" s="4"/>
      <c r="R30" s="4"/>
    </row>
    <row r="31" ht="40" customHeight="1" spans="1:18">
      <c r="A31" s="5"/>
      <c r="B31" s="4" t="s">
        <v>2033</v>
      </c>
      <c r="C31" s="4" t="s">
        <v>137</v>
      </c>
      <c r="D31" s="4" t="s">
        <v>1965</v>
      </c>
      <c r="E31" s="4" t="s">
        <v>1922</v>
      </c>
      <c r="F31" s="4" t="s">
        <v>494</v>
      </c>
      <c r="G31" s="4" t="s">
        <v>1967</v>
      </c>
      <c r="H31" s="4">
        <v>9</v>
      </c>
      <c r="I31" s="4">
        <v>6</v>
      </c>
      <c r="J31" s="4" t="s">
        <v>1537</v>
      </c>
      <c r="K31" s="4">
        <v>4.08</v>
      </c>
      <c r="L31" s="4">
        <v>3.9</v>
      </c>
      <c r="M31" s="4">
        <v>0.02</v>
      </c>
      <c r="N31" s="4" t="s">
        <v>2032</v>
      </c>
      <c r="O31" s="4" t="s">
        <v>1539</v>
      </c>
      <c r="P31" s="4" t="s">
        <v>45</v>
      </c>
      <c r="Q31" s="4"/>
      <c r="R31" s="4"/>
    </row>
    <row r="32" ht="40" customHeight="1" spans="1:18">
      <c r="A32" s="5"/>
      <c r="B32" s="4" t="s">
        <v>2034</v>
      </c>
      <c r="C32" s="4" t="s">
        <v>103</v>
      </c>
      <c r="D32" s="4" t="s">
        <v>1971</v>
      </c>
      <c r="E32" s="4" t="s">
        <v>1925</v>
      </c>
      <c r="F32" s="4" t="s">
        <v>235</v>
      </c>
      <c r="G32" s="4" t="s">
        <v>1967</v>
      </c>
      <c r="H32" s="4">
        <v>9</v>
      </c>
      <c r="I32" s="4">
        <v>6</v>
      </c>
      <c r="J32" s="4" t="s">
        <v>1537</v>
      </c>
      <c r="K32" s="4">
        <v>4.08</v>
      </c>
      <c r="L32" s="4">
        <v>3.9</v>
      </c>
      <c r="M32" s="4">
        <v>0.02</v>
      </c>
      <c r="N32" s="4" t="s">
        <v>2035</v>
      </c>
      <c r="O32" s="4" t="s">
        <v>1539</v>
      </c>
      <c r="P32" s="4"/>
      <c r="Q32" s="4" t="s">
        <v>66</v>
      </c>
      <c r="R32" s="4"/>
    </row>
    <row r="33" ht="40" customHeight="1" spans="1:18">
      <c r="A33" s="5"/>
      <c r="B33" s="4" t="s">
        <v>2036</v>
      </c>
      <c r="C33" s="4" t="s">
        <v>137</v>
      </c>
      <c r="D33" s="4" t="s">
        <v>1965</v>
      </c>
      <c r="E33" s="4" t="s">
        <v>2037</v>
      </c>
      <c r="F33" s="4" t="s">
        <v>2038</v>
      </c>
      <c r="G33" s="4" t="s">
        <v>1967</v>
      </c>
      <c r="H33" s="4">
        <v>9</v>
      </c>
      <c r="I33" s="4">
        <v>6</v>
      </c>
      <c r="J33" s="4" t="s">
        <v>1537</v>
      </c>
      <c r="K33" s="4">
        <v>4.08</v>
      </c>
      <c r="L33" s="4">
        <v>3.9</v>
      </c>
      <c r="M33" s="4">
        <v>0.02</v>
      </c>
      <c r="N33" s="4" t="s">
        <v>2035</v>
      </c>
      <c r="O33" s="4" t="s">
        <v>1539</v>
      </c>
      <c r="P33" s="4"/>
      <c r="Q33" s="4" t="s">
        <v>66</v>
      </c>
      <c r="R33" s="4"/>
    </row>
    <row r="34" ht="81" customHeight="1" spans="1:18">
      <c r="A34" s="4">
        <v>6</v>
      </c>
      <c r="B34" s="4" t="s">
        <v>1960</v>
      </c>
      <c r="C34" s="4" t="s">
        <v>103</v>
      </c>
      <c r="D34" s="4" t="s">
        <v>1971</v>
      </c>
      <c r="E34" s="4" t="s">
        <v>703</v>
      </c>
      <c r="F34" s="4" t="s">
        <v>308</v>
      </c>
      <c r="G34" s="4" t="s">
        <v>2039</v>
      </c>
      <c r="H34" s="4">
        <v>11</v>
      </c>
      <c r="I34" s="4">
        <v>7</v>
      </c>
      <c r="J34" s="4" t="s">
        <v>1787</v>
      </c>
      <c r="K34" s="4">
        <v>4.04</v>
      </c>
      <c r="L34" s="4">
        <v>1.46</v>
      </c>
      <c r="M34" s="4">
        <v>0.21</v>
      </c>
      <c r="N34" s="4" t="s">
        <v>2040</v>
      </c>
      <c r="O34" s="4" t="s">
        <v>1531</v>
      </c>
      <c r="P34" s="4"/>
      <c r="Q34" s="4" t="s">
        <v>66</v>
      </c>
      <c r="R34" s="4"/>
    </row>
    <row r="35" ht="81" customHeight="1" spans="1:18">
      <c r="A35" s="4"/>
      <c r="B35" s="4" t="s">
        <v>2041</v>
      </c>
      <c r="C35" s="4" t="s">
        <v>137</v>
      </c>
      <c r="D35" s="4" t="s">
        <v>1965</v>
      </c>
      <c r="E35" s="4" t="s">
        <v>2042</v>
      </c>
      <c r="F35" s="4" t="s">
        <v>2043</v>
      </c>
      <c r="G35" s="4" t="s">
        <v>2044</v>
      </c>
      <c r="H35" s="4">
        <v>11</v>
      </c>
      <c r="I35" s="4">
        <v>7</v>
      </c>
      <c r="J35" s="4" t="s">
        <v>1787</v>
      </c>
      <c r="K35" s="4">
        <v>4.04</v>
      </c>
      <c r="L35" s="4">
        <v>1.46</v>
      </c>
      <c r="M35" s="4">
        <v>0.21</v>
      </c>
      <c r="N35" s="4" t="s">
        <v>2040</v>
      </c>
      <c r="O35" s="4" t="s">
        <v>1531</v>
      </c>
      <c r="P35" s="4"/>
      <c r="Q35" s="4" t="s">
        <v>66</v>
      </c>
      <c r="R35" s="4"/>
    </row>
    <row r="36" ht="81" customHeight="1" spans="1:18">
      <c r="A36" s="4"/>
      <c r="B36" s="4" t="s">
        <v>2045</v>
      </c>
      <c r="C36" s="4" t="s">
        <v>832</v>
      </c>
      <c r="D36" s="4" t="s">
        <v>1971</v>
      </c>
      <c r="E36" s="4" t="s">
        <v>267</v>
      </c>
      <c r="F36" s="4" t="s">
        <v>2046</v>
      </c>
      <c r="G36" s="4" t="s">
        <v>2047</v>
      </c>
      <c r="H36" s="4">
        <v>11</v>
      </c>
      <c r="I36" s="4">
        <v>7</v>
      </c>
      <c r="J36" s="4" t="s">
        <v>1787</v>
      </c>
      <c r="K36" s="4">
        <v>4.04</v>
      </c>
      <c r="L36" s="4">
        <v>1.46</v>
      </c>
      <c r="M36" s="4">
        <v>0.21</v>
      </c>
      <c r="N36" s="4" t="s">
        <v>2040</v>
      </c>
      <c r="O36" s="4" t="s">
        <v>1531</v>
      </c>
      <c r="P36" s="4" t="s">
        <v>45</v>
      </c>
      <c r="Q36" s="4"/>
      <c r="R36" s="4"/>
    </row>
    <row r="37" ht="81" customHeight="1" spans="1:18">
      <c r="A37" s="4"/>
      <c r="B37" s="4" t="s">
        <v>2048</v>
      </c>
      <c r="C37" s="4" t="s">
        <v>68</v>
      </c>
      <c r="D37" s="4" t="s">
        <v>1965</v>
      </c>
      <c r="E37" s="4" t="s">
        <v>1361</v>
      </c>
      <c r="F37" s="4" t="s">
        <v>468</v>
      </c>
      <c r="G37" s="4" t="s">
        <v>2049</v>
      </c>
      <c r="H37" s="4">
        <v>11</v>
      </c>
      <c r="I37" s="4">
        <v>7</v>
      </c>
      <c r="J37" s="4" t="s">
        <v>1787</v>
      </c>
      <c r="K37" s="4">
        <v>4.04</v>
      </c>
      <c r="L37" s="4">
        <v>1.46</v>
      </c>
      <c r="M37" s="4">
        <v>0.21</v>
      </c>
      <c r="N37" s="4" t="s">
        <v>2040</v>
      </c>
      <c r="O37" s="4" t="s">
        <v>1531</v>
      </c>
      <c r="P37" s="4"/>
      <c r="Q37" s="4" t="s">
        <v>66</v>
      </c>
      <c r="R37" s="4"/>
    </row>
    <row r="38" ht="81" customHeight="1" spans="1:19">
      <c r="A38" s="6">
        <v>6</v>
      </c>
      <c r="B38" s="4" t="s">
        <v>2050</v>
      </c>
      <c r="C38" s="4" t="s">
        <v>993</v>
      </c>
      <c r="D38" s="4" t="s">
        <v>1965</v>
      </c>
      <c r="E38" s="4" t="s">
        <v>2051</v>
      </c>
      <c r="F38" s="4" t="s">
        <v>1420</v>
      </c>
      <c r="G38" s="4" t="s">
        <v>2052</v>
      </c>
      <c r="H38" s="4">
        <v>11</v>
      </c>
      <c r="I38" s="4">
        <v>7</v>
      </c>
      <c r="J38" s="4" t="s">
        <v>1787</v>
      </c>
      <c r="K38" s="4">
        <v>4.04</v>
      </c>
      <c r="L38" s="4">
        <v>1.46</v>
      </c>
      <c r="M38" s="4">
        <v>0.21</v>
      </c>
      <c r="N38" s="4" t="s">
        <v>2040</v>
      </c>
      <c r="O38" s="4" t="s">
        <v>1531</v>
      </c>
      <c r="P38" s="4" t="s">
        <v>45</v>
      </c>
      <c r="Q38" s="4"/>
      <c r="R38" s="4"/>
      <c r="S38" s="9"/>
    </row>
    <row r="39" ht="81" customHeight="1" spans="1:19">
      <c r="A39" s="7"/>
      <c r="B39" s="5" t="s">
        <v>2053</v>
      </c>
      <c r="C39" s="4" t="s">
        <v>2054</v>
      </c>
      <c r="D39" s="4" t="s">
        <v>1965</v>
      </c>
      <c r="E39" s="4" t="s">
        <v>931</v>
      </c>
      <c r="F39" s="4" t="s">
        <v>1367</v>
      </c>
      <c r="G39" s="4" t="s">
        <v>2055</v>
      </c>
      <c r="H39" s="4">
        <v>11</v>
      </c>
      <c r="I39" s="4">
        <v>7</v>
      </c>
      <c r="J39" s="4" t="s">
        <v>1787</v>
      </c>
      <c r="K39" s="4">
        <v>4.04</v>
      </c>
      <c r="L39" s="4">
        <v>1.46</v>
      </c>
      <c r="M39" s="4">
        <v>0.21</v>
      </c>
      <c r="N39" s="4" t="s">
        <v>2056</v>
      </c>
      <c r="O39" s="4" t="s">
        <v>1531</v>
      </c>
      <c r="P39" s="4" t="s">
        <v>45</v>
      </c>
      <c r="Q39" s="4"/>
      <c r="R39" s="4"/>
      <c r="S39" s="10"/>
    </row>
    <row r="40" ht="78" customHeight="1" spans="1:19">
      <c r="A40" s="8"/>
      <c r="B40" s="4" t="s">
        <v>2057</v>
      </c>
      <c r="C40" s="4" t="s">
        <v>993</v>
      </c>
      <c r="D40" s="4" t="s">
        <v>1965</v>
      </c>
      <c r="E40" s="4" t="s">
        <v>2051</v>
      </c>
      <c r="F40" s="4" t="s">
        <v>49</v>
      </c>
      <c r="G40" s="4" t="s">
        <v>2058</v>
      </c>
      <c r="H40" s="4">
        <v>11</v>
      </c>
      <c r="I40" s="4">
        <v>7</v>
      </c>
      <c r="J40" s="4" t="s">
        <v>1787</v>
      </c>
      <c r="K40" s="4">
        <v>4.04</v>
      </c>
      <c r="L40" s="4">
        <v>1.46</v>
      </c>
      <c r="M40" s="4">
        <v>0.21</v>
      </c>
      <c r="N40" s="4" t="s">
        <v>2059</v>
      </c>
      <c r="O40" s="4" t="s">
        <v>1531</v>
      </c>
      <c r="P40" s="4" t="s">
        <v>45</v>
      </c>
      <c r="Q40" s="4"/>
      <c r="R40" s="4"/>
      <c r="S40" s="10"/>
    </row>
    <row r="41" ht="36" customHeight="1" spans="1:19">
      <c r="A41" s="4">
        <v>7</v>
      </c>
      <c r="B41" s="4" t="s">
        <v>2060</v>
      </c>
      <c r="C41" s="4" t="s">
        <v>38</v>
      </c>
      <c r="D41" s="4" t="s">
        <v>1971</v>
      </c>
      <c r="E41" s="4" t="s">
        <v>276</v>
      </c>
      <c r="F41" s="4" t="s">
        <v>287</v>
      </c>
      <c r="G41" s="4" t="s">
        <v>2061</v>
      </c>
      <c r="H41" s="4">
        <v>4</v>
      </c>
      <c r="I41" s="4">
        <v>4</v>
      </c>
      <c r="J41" s="4" t="s">
        <v>1537</v>
      </c>
      <c r="K41" s="4">
        <v>2.02</v>
      </c>
      <c r="L41" s="4">
        <v>2.02</v>
      </c>
      <c r="M41" s="4">
        <v>0</v>
      </c>
      <c r="N41" s="4" t="s">
        <v>2062</v>
      </c>
      <c r="O41" s="4" t="s">
        <v>1539</v>
      </c>
      <c r="P41" s="4" t="s">
        <v>45</v>
      </c>
      <c r="Q41" s="4"/>
      <c r="R41" s="4"/>
      <c r="S41" s="10"/>
    </row>
    <row r="42" ht="36" customHeight="1" spans="1:19">
      <c r="A42" s="4"/>
      <c r="B42" s="4" t="s">
        <v>2063</v>
      </c>
      <c r="C42" s="4" t="s">
        <v>78</v>
      </c>
      <c r="D42" s="4" t="s">
        <v>1965</v>
      </c>
      <c r="E42" s="4" t="s">
        <v>363</v>
      </c>
      <c r="F42" s="4" t="s">
        <v>2064</v>
      </c>
      <c r="G42" s="4" t="s">
        <v>2065</v>
      </c>
      <c r="H42" s="4">
        <v>4</v>
      </c>
      <c r="I42" s="4">
        <v>4</v>
      </c>
      <c r="J42" s="4" t="s">
        <v>1537</v>
      </c>
      <c r="K42" s="4">
        <v>2.02</v>
      </c>
      <c r="L42" s="4">
        <v>2.02</v>
      </c>
      <c r="M42" s="4">
        <v>0</v>
      </c>
      <c r="N42" s="4" t="s">
        <v>2062</v>
      </c>
      <c r="O42" s="4" t="s">
        <v>1539</v>
      </c>
      <c r="P42" s="4"/>
      <c r="Q42" s="4" t="s">
        <v>66</v>
      </c>
      <c r="R42" s="4"/>
      <c r="S42" s="10"/>
    </row>
    <row r="43" ht="38" customHeight="1" spans="1:19">
      <c r="A43" s="4"/>
      <c r="B43" s="4" t="s">
        <v>2066</v>
      </c>
      <c r="C43" s="4" t="s">
        <v>103</v>
      </c>
      <c r="D43" s="4" t="s">
        <v>1971</v>
      </c>
      <c r="E43" s="4" t="s">
        <v>766</v>
      </c>
      <c r="F43" s="4" t="s">
        <v>308</v>
      </c>
      <c r="G43" s="4" t="s">
        <v>2067</v>
      </c>
      <c r="H43" s="4">
        <v>4</v>
      </c>
      <c r="I43" s="4">
        <v>4</v>
      </c>
      <c r="J43" s="4" t="s">
        <v>1537</v>
      </c>
      <c r="K43" s="4">
        <v>2.02</v>
      </c>
      <c r="L43" s="4">
        <v>2.02</v>
      </c>
      <c r="M43" s="4">
        <v>0</v>
      </c>
      <c r="N43" s="4" t="s">
        <v>2068</v>
      </c>
      <c r="O43" s="4" t="s">
        <v>1539</v>
      </c>
      <c r="P43" s="4"/>
      <c r="Q43" s="4" t="s">
        <v>66</v>
      </c>
      <c r="R43" s="4"/>
      <c r="S43" s="9"/>
    </row>
    <row r="44" ht="38" customHeight="1" spans="1:19">
      <c r="A44" s="4"/>
      <c r="B44" s="4" t="s">
        <v>2069</v>
      </c>
      <c r="C44" s="4" t="s">
        <v>103</v>
      </c>
      <c r="D44" s="4" t="s">
        <v>1971</v>
      </c>
      <c r="E44" s="4" t="s">
        <v>1399</v>
      </c>
      <c r="F44" s="4" t="s">
        <v>644</v>
      </c>
      <c r="G44" s="4" t="s">
        <v>2070</v>
      </c>
      <c r="H44" s="4">
        <v>4</v>
      </c>
      <c r="I44" s="4">
        <v>4</v>
      </c>
      <c r="J44" s="4" t="s">
        <v>1537</v>
      </c>
      <c r="K44" s="4">
        <v>2.02</v>
      </c>
      <c r="L44" s="4">
        <v>2.02</v>
      </c>
      <c r="M44" s="4">
        <v>0</v>
      </c>
      <c r="N44" s="4" t="s">
        <v>2071</v>
      </c>
      <c r="O44" s="4" t="s">
        <v>1539</v>
      </c>
      <c r="P44" s="4" t="s">
        <v>45</v>
      </c>
      <c r="Q44" s="4"/>
      <c r="R44" s="4"/>
      <c r="S44" s="10"/>
    </row>
    <row r="45" ht="36" customHeight="1" spans="1:19">
      <c r="A45" s="4">
        <v>8</v>
      </c>
      <c r="B45" s="4" t="s">
        <v>2072</v>
      </c>
      <c r="C45" s="4" t="s">
        <v>38</v>
      </c>
      <c r="D45" s="4" t="s">
        <v>1971</v>
      </c>
      <c r="E45" s="4" t="s">
        <v>1055</v>
      </c>
      <c r="F45" s="4" t="s">
        <v>171</v>
      </c>
      <c r="G45" s="4" t="s">
        <v>2073</v>
      </c>
      <c r="H45" s="4">
        <v>7</v>
      </c>
      <c r="I45" s="4">
        <v>5</v>
      </c>
      <c r="J45" s="4" t="s">
        <v>1537</v>
      </c>
      <c r="K45" s="4">
        <v>2.7</v>
      </c>
      <c r="L45" s="4">
        <v>2.2</v>
      </c>
      <c r="M45" s="4">
        <v>0.0714</v>
      </c>
      <c r="N45" s="4" t="s">
        <v>2074</v>
      </c>
      <c r="O45" s="4" t="s">
        <v>1539</v>
      </c>
      <c r="P45" s="4" t="s">
        <v>45</v>
      </c>
      <c r="Q45" s="4"/>
      <c r="R45" s="4"/>
      <c r="S45" s="10"/>
    </row>
    <row r="46" ht="36" customHeight="1" spans="1:18">
      <c r="A46" s="4"/>
      <c r="B46" s="4" t="s">
        <v>2075</v>
      </c>
      <c r="C46" s="4" t="s">
        <v>78</v>
      </c>
      <c r="D46" s="4" t="s">
        <v>1965</v>
      </c>
      <c r="E46" s="4" t="s">
        <v>926</v>
      </c>
      <c r="F46" s="4" t="s">
        <v>261</v>
      </c>
      <c r="G46" s="4" t="s">
        <v>2076</v>
      </c>
      <c r="H46" s="4">
        <v>7</v>
      </c>
      <c r="I46" s="4">
        <v>5</v>
      </c>
      <c r="J46" s="4" t="s">
        <v>1537</v>
      </c>
      <c r="K46" s="4">
        <v>2.7</v>
      </c>
      <c r="L46" s="4">
        <v>2.2</v>
      </c>
      <c r="M46" s="4">
        <v>0.0714</v>
      </c>
      <c r="N46" s="4" t="s">
        <v>2077</v>
      </c>
      <c r="O46" s="4" t="s">
        <v>1539</v>
      </c>
      <c r="P46" s="4" t="s">
        <v>45</v>
      </c>
      <c r="Q46" s="4"/>
      <c r="R46" s="4"/>
    </row>
    <row r="47" ht="37" customHeight="1" spans="1:18">
      <c r="A47" s="4"/>
      <c r="B47" s="5" t="s">
        <v>2078</v>
      </c>
      <c r="C47" s="4" t="s">
        <v>89</v>
      </c>
      <c r="D47" s="4" t="s">
        <v>1965</v>
      </c>
      <c r="E47" s="4" t="s">
        <v>173</v>
      </c>
      <c r="F47" s="4" t="s">
        <v>304</v>
      </c>
      <c r="G47" s="4" t="s">
        <v>2079</v>
      </c>
      <c r="H47" s="4">
        <v>7</v>
      </c>
      <c r="I47" s="4">
        <v>5</v>
      </c>
      <c r="J47" s="4" t="s">
        <v>1537</v>
      </c>
      <c r="K47" s="4">
        <v>2.7</v>
      </c>
      <c r="L47" s="4">
        <v>2.2</v>
      </c>
      <c r="M47" s="4">
        <v>0.0714</v>
      </c>
      <c r="N47" s="4" t="s">
        <v>2080</v>
      </c>
      <c r="O47" s="4" t="s">
        <v>1539</v>
      </c>
      <c r="P47" s="4" t="s">
        <v>45</v>
      </c>
      <c r="Q47" s="4"/>
      <c r="R47" s="4"/>
    </row>
    <row r="48" ht="40" customHeight="1" spans="1:18">
      <c r="A48" s="4"/>
      <c r="B48" s="5" t="s">
        <v>2081</v>
      </c>
      <c r="C48" s="4" t="s">
        <v>103</v>
      </c>
      <c r="D48" s="4" t="s">
        <v>1971</v>
      </c>
      <c r="E48" s="4" t="s">
        <v>1862</v>
      </c>
      <c r="F48" s="4" t="s">
        <v>644</v>
      </c>
      <c r="G48" s="4" t="s">
        <v>2082</v>
      </c>
      <c r="H48" s="4">
        <v>7</v>
      </c>
      <c r="I48" s="4">
        <v>5</v>
      </c>
      <c r="J48" s="4" t="s">
        <v>1537</v>
      </c>
      <c r="K48" s="4">
        <v>2.7</v>
      </c>
      <c r="L48" s="4">
        <v>2.2</v>
      </c>
      <c r="M48" s="4">
        <v>0.0714</v>
      </c>
      <c r="N48" s="4" t="s">
        <v>2083</v>
      </c>
      <c r="O48" s="4" t="s">
        <v>1539</v>
      </c>
      <c r="P48" s="4" t="s">
        <v>45</v>
      </c>
      <c r="Q48" s="4"/>
      <c r="R48" s="4"/>
    </row>
    <row r="49" ht="40" customHeight="1" spans="1:18">
      <c r="A49" s="4"/>
      <c r="B49" s="5" t="s">
        <v>2084</v>
      </c>
      <c r="C49" s="4" t="s">
        <v>137</v>
      </c>
      <c r="D49" s="4" t="s">
        <v>1965</v>
      </c>
      <c r="E49" s="4" t="s">
        <v>2085</v>
      </c>
      <c r="F49" s="4" t="s">
        <v>2086</v>
      </c>
      <c r="G49" s="4" t="s">
        <v>2087</v>
      </c>
      <c r="H49" s="4">
        <v>7</v>
      </c>
      <c r="I49" s="4">
        <v>5</v>
      </c>
      <c r="J49" s="4" t="s">
        <v>1537</v>
      </c>
      <c r="K49" s="4">
        <v>2.7</v>
      </c>
      <c r="L49" s="4">
        <v>2.2</v>
      </c>
      <c r="M49" s="4">
        <v>0.0714</v>
      </c>
      <c r="N49" s="4" t="s">
        <v>2083</v>
      </c>
      <c r="O49" s="4" t="s">
        <v>1539</v>
      </c>
      <c r="P49" s="4" t="s">
        <v>45</v>
      </c>
      <c r="Q49" s="4"/>
      <c r="R49" s="4"/>
    </row>
    <row r="50" ht="43" customHeight="1" spans="1:18">
      <c r="A50" s="4">
        <v>9</v>
      </c>
      <c r="B50" s="4" t="s">
        <v>2088</v>
      </c>
      <c r="C50" s="4" t="s">
        <v>38</v>
      </c>
      <c r="D50" s="4" t="s">
        <v>1965</v>
      </c>
      <c r="E50" s="4" t="s">
        <v>746</v>
      </c>
      <c r="F50" s="4" t="s">
        <v>101</v>
      </c>
      <c r="G50" s="4" t="s">
        <v>2089</v>
      </c>
      <c r="H50" s="4">
        <v>6</v>
      </c>
      <c r="I50" s="4">
        <v>4</v>
      </c>
      <c r="J50" s="4" t="s">
        <v>1537</v>
      </c>
      <c r="K50" s="4">
        <v>2.02</v>
      </c>
      <c r="L50" s="4">
        <v>2.02</v>
      </c>
      <c r="M50" s="4">
        <v>0</v>
      </c>
      <c r="N50" s="4" t="s">
        <v>2090</v>
      </c>
      <c r="O50" s="4" t="s">
        <v>1539</v>
      </c>
      <c r="P50" s="4" t="s">
        <v>45</v>
      </c>
      <c r="Q50" s="4"/>
      <c r="R50" s="4"/>
    </row>
    <row r="51" ht="43" customHeight="1" spans="1:18">
      <c r="A51" s="4"/>
      <c r="B51" s="4" t="s">
        <v>2091</v>
      </c>
      <c r="C51" s="4" t="s">
        <v>154</v>
      </c>
      <c r="D51" s="4" t="s">
        <v>1971</v>
      </c>
      <c r="E51" s="4" t="s">
        <v>2092</v>
      </c>
      <c r="F51" s="4" t="s">
        <v>2093</v>
      </c>
      <c r="G51" s="4" t="s">
        <v>2094</v>
      </c>
      <c r="H51" s="4">
        <v>6</v>
      </c>
      <c r="I51" s="4">
        <v>4</v>
      </c>
      <c r="J51" s="4" t="s">
        <v>1537</v>
      </c>
      <c r="K51" s="4">
        <v>2.02</v>
      </c>
      <c r="L51" s="4">
        <v>2.02</v>
      </c>
      <c r="M51" s="4">
        <v>0</v>
      </c>
      <c r="N51" s="4" t="s">
        <v>2090</v>
      </c>
      <c r="O51" s="4" t="s">
        <v>1539</v>
      </c>
      <c r="P51" s="4" t="s">
        <v>45</v>
      </c>
      <c r="Q51" s="4"/>
      <c r="R51" s="4"/>
    </row>
    <row r="52" ht="43" customHeight="1" spans="1:18">
      <c r="A52" s="4"/>
      <c r="B52" s="4" t="s">
        <v>2095</v>
      </c>
      <c r="C52" s="4" t="s">
        <v>89</v>
      </c>
      <c r="D52" s="4" t="s">
        <v>1965</v>
      </c>
      <c r="E52" s="4" t="s">
        <v>1118</v>
      </c>
      <c r="F52" s="4" t="s">
        <v>325</v>
      </c>
      <c r="G52" s="4" t="s">
        <v>2096</v>
      </c>
      <c r="H52" s="4">
        <v>6</v>
      </c>
      <c r="I52" s="4">
        <v>4</v>
      </c>
      <c r="J52" s="4" t="s">
        <v>1537</v>
      </c>
      <c r="K52" s="4">
        <v>2.02</v>
      </c>
      <c r="L52" s="4">
        <v>2.02</v>
      </c>
      <c r="M52" s="4">
        <v>0</v>
      </c>
      <c r="N52" s="4" t="s">
        <v>2090</v>
      </c>
      <c r="O52" s="4" t="s">
        <v>1539</v>
      </c>
      <c r="P52" s="4"/>
      <c r="Q52" s="4" t="s">
        <v>66</v>
      </c>
      <c r="R52" s="4"/>
    </row>
    <row r="53" ht="43" customHeight="1" spans="1:18">
      <c r="A53" s="4"/>
      <c r="B53" s="4" t="s">
        <v>2097</v>
      </c>
      <c r="C53" s="4" t="s">
        <v>89</v>
      </c>
      <c r="D53" s="4" t="s">
        <v>1965</v>
      </c>
      <c r="E53" s="4" t="s">
        <v>1493</v>
      </c>
      <c r="F53" s="4" t="s">
        <v>242</v>
      </c>
      <c r="G53" s="4" t="s">
        <v>2098</v>
      </c>
      <c r="H53" s="4">
        <v>6</v>
      </c>
      <c r="I53" s="4">
        <v>4</v>
      </c>
      <c r="J53" s="4" t="s">
        <v>1537</v>
      </c>
      <c r="K53" s="4">
        <v>2.02</v>
      </c>
      <c r="L53" s="4">
        <v>2.02</v>
      </c>
      <c r="M53" s="4">
        <v>0</v>
      </c>
      <c r="N53" s="4" t="s">
        <v>2090</v>
      </c>
      <c r="O53" s="4" t="s">
        <v>1539</v>
      </c>
      <c r="P53" s="4"/>
      <c r="Q53" s="4" t="s">
        <v>66</v>
      </c>
      <c r="R53" s="4"/>
    </row>
    <row r="54" s="2" customFormat="1" customHeight="1" spans="1:14">
      <c r="A54" s="2" t="s">
        <v>382</v>
      </c>
      <c r="H54" s="2" t="s">
        <v>383</v>
      </c>
      <c r="N54" s="2" t="s">
        <v>384</v>
      </c>
    </row>
    <row r="55" s="2" customFormat="1" customHeight="1" spans="1:14">
      <c r="A55" s="2" t="s">
        <v>385</v>
      </c>
      <c r="H55" s="2" t="s">
        <v>385</v>
      </c>
      <c r="N55" s="2" t="s">
        <v>386</v>
      </c>
    </row>
    <row r="56" s="2" customFormat="1" customHeight="1"/>
  </sheetData>
  <mergeCells count="19">
    <mergeCell ref="A1:R1"/>
    <mergeCell ref="A54:E54"/>
    <mergeCell ref="H54:K54"/>
    <mergeCell ref="N54:P54"/>
    <mergeCell ref="A55:E55"/>
    <mergeCell ref="H55:K55"/>
    <mergeCell ref="N55:P55"/>
    <mergeCell ref="A3:A6"/>
    <mergeCell ref="A7:A13"/>
    <mergeCell ref="A14:A17"/>
    <mergeCell ref="A18:A22"/>
    <mergeCell ref="A23:A27"/>
    <mergeCell ref="A28:A33"/>
    <mergeCell ref="A34:A37"/>
    <mergeCell ref="A38:A40"/>
    <mergeCell ref="A41:A44"/>
    <mergeCell ref="A45:A49"/>
    <mergeCell ref="A50:A53"/>
    <mergeCell ref="S38:S45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view="pageBreakPreview" zoomScaleNormal="100" topLeftCell="A97" workbookViewId="0">
      <selection activeCell="B3" sqref="B3:B101"/>
    </sheetView>
  </sheetViews>
  <sheetFormatPr defaultColWidth="9.125" defaultRowHeight="35" customHeight="1"/>
  <cols>
    <col min="1" max="1" width="4.125" style="14" customWidth="1"/>
    <col min="2" max="2" width="8" style="14" customWidth="1"/>
    <col min="3" max="3" width="8.875" style="14" customWidth="1"/>
    <col min="4" max="4" width="4.35833333333333" style="14" customWidth="1"/>
    <col min="5" max="5" width="9.125" style="14" customWidth="1"/>
    <col min="6" max="6" width="18.125" style="14" customWidth="1"/>
    <col min="7" max="7" width="13" style="14" customWidth="1"/>
    <col min="8" max="8" width="7.625" style="14" customWidth="1"/>
    <col min="9" max="9" width="8.76666666666667" style="14" customWidth="1"/>
    <col min="10" max="10" width="16.5" style="14" customWidth="1"/>
    <col min="11" max="13" width="9.125" style="14" customWidth="1"/>
    <col min="14" max="14" width="14.875" style="14" customWidth="1"/>
    <col min="15" max="16" width="9.125" style="14" customWidth="1"/>
    <col min="17" max="17" width="7.5" style="14" customWidth="1"/>
    <col min="18" max="18" width="9.5" style="14" customWidth="1"/>
    <col min="19" max="16382" width="9.125" style="14" customWidth="1"/>
    <col min="16383" max="16384" width="9.125" style="14"/>
  </cols>
  <sheetData>
    <row r="1" ht="41" customHeight="1" spans="1:18">
      <c r="A1" s="43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="1" customFormat="1" ht="61" customHeight="1" spans="1:18">
      <c r="A2" s="4" t="s">
        <v>1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4" t="s">
        <v>36</v>
      </c>
    </row>
    <row r="3" ht="36" customHeight="1" spans="1:18">
      <c r="A3" s="4">
        <v>1</v>
      </c>
      <c r="B3" s="4" t="s">
        <v>37</v>
      </c>
      <c r="C3" s="4" t="s">
        <v>38</v>
      </c>
      <c r="D3" s="4" t="str">
        <f t="shared" ref="D3:D13" si="0">IF(MOD(MID(F3,17,1),2)=0,"女","男")</f>
        <v>男</v>
      </c>
      <c r="E3" s="4" t="s">
        <v>39</v>
      </c>
      <c r="F3" s="4" t="s">
        <v>40</v>
      </c>
      <c r="G3" s="4" t="s">
        <v>41</v>
      </c>
      <c r="H3" s="4">
        <v>3</v>
      </c>
      <c r="I3" s="4">
        <v>3</v>
      </c>
      <c r="J3" s="4" t="s">
        <v>42</v>
      </c>
      <c r="K3" s="4">
        <v>2.53</v>
      </c>
      <c r="L3" s="4">
        <v>2</v>
      </c>
      <c r="M3" s="4">
        <v>0.17</v>
      </c>
      <c r="N3" s="4" t="s">
        <v>43</v>
      </c>
      <c r="O3" s="4" t="s">
        <v>44</v>
      </c>
      <c r="P3" s="4" t="s">
        <v>45</v>
      </c>
      <c r="Q3" s="4"/>
      <c r="R3" s="4"/>
    </row>
    <row r="4" ht="42" customHeight="1" spans="1:18">
      <c r="A4" s="4"/>
      <c r="B4" s="4" t="s">
        <v>46</v>
      </c>
      <c r="C4" s="4" t="s">
        <v>47</v>
      </c>
      <c r="D4" s="4" t="str">
        <f t="shared" si="0"/>
        <v>女</v>
      </c>
      <c r="E4" s="4" t="s">
        <v>48</v>
      </c>
      <c r="F4" s="4" t="s">
        <v>49</v>
      </c>
      <c r="G4" s="4" t="s">
        <v>41</v>
      </c>
      <c r="H4" s="4">
        <v>3</v>
      </c>
      <c r="I4" s="4">
        <v>3</v>
      </c>
      <c r="J4" s="4" t="s">
        <v>42</v>
      </c>
      <c r="K4" s="4">
        <v>2.53</v>
      </c>
      <c r="L4" s="4">
        <v>2</v>
      </c>
      <c r="M4" s="4">
        <v>0.17</v>
      </c>
      <c r="N4" s="4" t="s">
        <v>50</v>
      </c>
      <c r="O4" s="4" t="str">
        <f>O3</f>
        <v>2012.6.4</v>
      </c>
      <c r="P4" s="4" t="s">
        <v>45</v>
      </c>
      <c r="Q4" s="4"/>
      <c r="R4" s="4" t="s">
        <v>51</v>
      </c>
    </row>
    <row r="5" ht="39" customHeight="1" spans="1:18">
      <c r="A5" s="4"/>
      <c r="B5" s="4" t="s">
        <v>52</v>
      </c>
      <c r="C5" s="4" t="s">
        <v>53</v>
      </c>
      <c r="D5" s="4" t="str">
        <f t="shared" si="0"/>
        <v>女</v>
      </c>
      <c r="E5" s="4" t="s">
        <v>54</v>
      </c>
      <c r="F5" s="4" t="s">
        <v>55</v>
      </c>
      <c r="G5" s="4" t="s">
        <v>41</v>
      </c>
      <c r="H5" s="4">
        <v>3</v>
      </c>
      <c r="I5" s="4">
        <v>3</v>
      </c>
      <c r="J5" s="4" t="s">
        <v>42</v>
      </c>
      <c r="K5" s="4">
        <v>2.53</v>
      </c>
      <c r="L5" s="4">
        <v>2</v>
      </c>
      <c r="M5" s="4">
        <v>0.17</v>
      </c>
      <c r="N5" s="4" t="s">
        <v>56</v>
      </c>
      <c r="O5" s="4" t="str">
        <f>O4</f>
        <v>2012.6.4</v>
      </c>
      <c r="P5" s="4" t="s">
        <v>45</v>
      </c>
      <c r="Q5" s="4"/>
      <c r="R5" s="4"/>
    </row>
    <row r="6" ht="40" customHeight="1" spans="1:18">
      <c r="A6" s="4">
        <v>2</v>
      </c>
      <c r="B6" s="4" t="s">
        <v>57</v>
      </c>
      <c r="C6" s="4" t="s">
        <v>58</v>
      </c>
      <c r="D6" s="4" t="str">
        <f t="shared" si="0"/>
        <v>男</v>
      </c>
      <c r="E6" s="4" t="s">
        <v>59</v>
      </c>
      <c r="F6" s="4" t="s">
        <v>60</v>
      </c>
      <c r="G6" s="4" t="s">
        <v>41</v>
      </c>
      <c r="H6" s="4">
        <v>3</v>
      </c>
      <c r="I6" s="4">
        <v>3</v>
      </c>
      <c r="J6" s="4" t="s">
        <v>42</v>
      </c>
      <c r="K6" s="4">
        <v>3.34</v>
      </c>
      <c r="L6" s="4">
        <v>3</v>
      </c>
      <c r="M6" s="4">
        <v>0.1</v>
      </c>
      <c r="N6" s="4" t="s">
        <v>61</v>
      </c>
      <c r="O6" s="4" t="s">
        <v>44</v>
      </c>
      <c r="P6" s="4" t="s">
        <v>45</v>
      </c>
      <c r="Q6" s="4"/>
      <c r="R6" s="4" t="s">
        <v>62</v>
      </c>
    </row>
    <row r="7" ht="37" customHeight="1" spans="1:18">
      <c r="A7" s="4"/>
      <c r="B7" s="4" t="s">
        <v>63</v>
      </c>
      <c r="C7" s="4" t="s">
        <v>38</v>
      </c>
      <c r="D7" s="4" t="str">
        <f t="shared" si="0"/>
        <v>男</v>
      </c>
      <c r="E7" s="4" t="s">
        <v>64</v>
      </c>
      <c r="F7" s="4" t="s">
        <v>65</v>
      </c>
      <c r="G7" s="4" t="s">
        <v>41</v>
      </c>
      <c r="H7" s="4">
        <v>3</v>
      </c>
      <c r="I7" s="4">
        <v>3</v>
      </c>
      <c r="J7" s="4" t="s">
        <v>42</v>
      </c>
      <c r="K7" s="4">
        <v>3.34</v>
      </c>
      <c r="L7" s="4">
        <v>3</v>
      </c>
      <c r="M7" s="4">
        <v>0.1</v>
      </c>
      <c r="N7" s="4" t="s">
        <v>61</v>
      </c>
      <c r="O7" s="4" t="str">
        <f>O6</f>
        <v>2012.6.4</v>
      </c>
      <c r="P7" s="4"/>
      <c r="Q7" s="4" t="s">
        <v>66</v>
      </c>
      <c r="R7" s="4"/>
    </row>
    <row r="8" ht="37" customHeight="1" spans="1:18">
      <c r="A8" s="4"/>
      <c r="B8" s="4" t="s">
        <v>67</v>
      </c>
      <c r="C8" s="4" t="s">
        <v>68</v>
      </c>
      <c r="D8" s="4" t="str">
        <f t="shared" si="0"/>
        <v>女</v>
      </c>
      <c r="E8" s="4" t="s">
        <v>69</v>
      </c>
      <c r="F8" s="4" t="s">
        <v>70</v>
      </c>
      <c r="G8" s="4" t="s">
        <v>41</v>
      </c>
      <c r="H8" s="4">
        <v>3</v>
      </c>
      <c r="I8" s="4">
        <v>3</v>
      </c>
      <c r="J8" s="4" t="s">
        <v>42</v>
      </c>
      <c r="K8" s="4">
        <v>3.34</v>
      </c>
      <c r="L8" s="4">
        <v>3</v>
      </c>
      <c r="M8" s="4">
        <v>0.1</v>
      </c>
      <c r="N8" s="4" t="s">
        <v>61</v>
      </c>
      <c r="O8" s="4" t="str">
        <f>O7</f>
        <v>2012.6.4</v>
      </c>
      <c r="P8" s="4" t="s">
        <v>45</v>
      </c>
      <c r="Q8" s="4"/>
      <c r="R8" s="4"/>
    </row>
    <row r="9" s="1" customFormat="1" ht="60" customHeight="1" spans="1:18">
      <c r="A9" s="16">
        <v>3</v>
      </c>
      <c r="B9" s="4" t="s">
        <v>71</v>
      </c>
      <c r="C9" s="4" t="s">
        <v>38</v>
      </c>
      <c r="D9" s="4" t="str">
        <f t="shared" si="0"/>
        <v>男</v>
      </c>
      <c r="E9" s="4" t="s">
        <v>72</v>
      </c>
      <c r="F9" s="4" t="s">
        <v>73</v>
      </c>
      <c r="G9" s="4" t="s">
        <v>41</v>
      </c>
      <c r="H9" s="4">
        <v>6</v>
      </c>
      <c r="I9" s="4">
        <v>5</v>
      </c>
      <c r="J9" s="4" t="s">
        <v>74</v>
      </c>
      <c r="K9" s="4">
        <v>4.22</v>
      </c>
      <c r="L9" s="4">
        <v>3.1</v>
      </c>
      <c r="M9" s="4">
        <v>0.16</v>
      </c>
      <c r="N9" s="4" t="s">
        <v>75</v>
      </c>
      <c r="O9" s="4" t="s">
        <v>76</v>
      </c>
      <c r="P9" s="4" t="s">
        <v>45</v>
      </c>
      <c r="Q9" s="4"/>
      <c r="R9" s="4"/>
    </row>
    <row r="10" s="1" customFormat="1" ht="60" customHeight="1" spans="1:18">
      <c r="A10" s="17"/>
      <c r="B10" s="4" t="s">
        <v>77</v>
      </c>
      <c r="C10" s="4" t="s">
        <v>78</v>
      </c>
      <c r="D10" s="4" t="str">
        <f t="shared" si="0"/>
        <v>女</v>
      </c>
      <c r="E10" s="4" t="s">
        <v>79</v>
      </c>
      <c r="F10" s="4" t="s">
        <v>80</v>
      </c>
      <c r="G10" s="4" t="s">
        <v>41</v>
      </c>
      <c r="H10" s="4">
        <v>6</v>
      </c>
      <c r="I10" s="4">
        <v>5</v>
      </c>
      <c r="J10" s="4" t="s">
        <v>74</v>
      </c>
      <c r="K10" s="4">
        <v>4.22</v>
      </c>
      <c r="L10" s="4">
        <v>3.1</v>
      </c>
      <c r="M10" s="4">
        <v>0.16</v>
      </c>
      <c r="N10" s="4" t="s">
        <v>75</v>
      </c>
      <c r="O10" s="4" t="s">
        <v>76</v>
      </c>
      <c r="P10" s="4" t="s">
        <v>45</v>
      </c>
      <c r="Q10" s="4"/>
      <c r="R10" s="4"/>
    </row>
    <row r="11" s="1" customFormat="1" ht="60" customHeight="1" spans="1:18">
      <c r="A11" s="17"/>
      <c r="B11" s="4" t="s">
        <v>81</v>
      </c>
      <c r="C11" s="4" t="s">
        <v>47</v>
      </c>
      <c r="D11" s="4" t="str">
        <f t="shared" si="0"/>
        <v>女</v>
      </c>
      <c r="E11" s="4" t="s">
        <v>82</v>
      </c>
      <c r="F11" s="4" t="s">
        <v>83</v>
      </c>
      <c r="G11" s="4" t="s">
        <v>41</v>
      </c>
      <c r="H11" s="4">
        <v>6</v>
      </c>
      <c r="I11" s="4">
        <v>5</v>
      </c>
      <c r="J11" s="4" t="s">
        <v>74</v>
      </c>
      <c r="K11" s="4">
        <v>4.22</v>
      </c>
      <c r="L11" s="4">
        <v>3.1</v>
      </c>
      <c r="M11" s="4">
        <v>0.16</v>
      </c>
      <c r="N11" s="4" t="s">
        <v>75</v>
      </c>
      <c r="O11" s="4" t="s">
        <v>76</v>
      </c>
      <c r="P11" s="4" t="s">
        <v>45</v>
      </c>
      <c r="Q11" s="4"/>
      <c r="R11" s="4"/>
    </row>
    <row r="12" s="1" customFormat="1" ht="60" customHeight="1" spans="1:18">
      <c r="A12" s="17"/>
      <c r="B12" s="4" t="s">
        <v>84</v>
      </c>
      <c r="C12" s="4" t="s">
        <v>58</v>
      </c>
      <c r="D12" s="4" t="str">
        <f t="shared" si="0"/>
        <v>男</v>
      </c>
      <c r="E12" s="4" t="s">
        <v>85</v>
      </c>
      <c r="F12" s="4" t="s">
        <v>86</v>
      </c>
      <c r="G12" s="4" t="s">
        <v>41</v>
      </c>
      <c r="H12" s="4">
        <v>6</v>
      </c>
      <c r="I12" s="4">
        <v>5</v>
      </c>
      <c r="J12" s="4" t="s">
        <v>74</v>
      </c>
      <c r="K12" s="4">
        <v>4.22</v>
      </c>
      <c r="L12" s="4">
        <v>3.1</v>
      </c>
      <c r="M12" s="4">
        <v>0.16</v>
      </c>
      <c r="N12" s="4" t="s">
        <v>75</v>
      </c>
      <c r="O12" s="4" t="s">
        <v>76</v>
      </c>
      <c r="P12" s="4" t="s">
        <v>45</v>
      </c>
      <c r="Q12" s="4"/>
      <c r="R12" s="4" t="s">
        <v>87</v>
      </c>
    </row>
    <row r="13" s="1" customFormat="1" ht="60" customHeight="1" spans="1:18">
      <c r="A13" s="18"/>
      <c r="B13" s="4" t="s">
        <v>88</v>
      </c>
      <c r="C13" s="4" t="s">
        <v>89</v>
      </c>
      <c r="D13" s="4" t="str">
        <f t="shared" si="0"/>
        <v>女</v>
      </c>
      <c r="E13" s="4" t="s">
        <v>90</v>
      </c>
      <c r="F13" s="4" t="s">
        <v>91</v>
      </c>
      <c r="G13" s="4" t="s">
        <v>41</v>
      </c>
      <c r="H13" s="4">
        <v>6</v>
      </c>
      <c r="I13" s="4">
        <v>5</v>
      </c>
      <c r="J13" s="4" t="s">
        <v>74</v>
      </c>
      <c r="K13" s="4">
        <v>4.22</v>
      </c>
      <c r="L13" s="4">
        <v>3.1</v>
      </c>
      <c r="M13" s="4">
        <v>0.16</v>
      </c>
      <c r="N13" s="4" t="s">
        <v>75</v>
      </c>
      <c r="O13" s="4" t="s">
        <v>76</v>
      </c>
      <c r="P13" s="4" t="s">
        <v>45</v>
      </c>
      <c r="Q13" s="4"/>
      <c r="R13" s="4"/>
    </row>
    <row r="14" s="1" customFormat="1" ht="60" customHeight="1" spans="1:18">
      <c r="A14" s="5">
        <v>4</v>
      </c>
      <c r="B14" s="4" t="s">
        <v>92</v>
      </c>
      <c r="C14" s="4" t="s">
        <v>38</v>
      </c>
      <c r="D14" s="4" t="str">
        <f t="shared" ref="D14:D59" si="1">IF(MOD(MID(F14,17,1),2)=0,"女","男")</f>
        <v>男</v>
      </c>
      <c r="E14" s="4" t="s">
        <v>93</v>
      </c>
      <c r="F14" s="4" t="s">
        <v>94</v>
      </c>
      <c r="G14" s="4" t="s">
        <v>41</v>
      </c>
      <c r="H14" s="4">
        <v>6</v>
      </c>
      <c r="I14" s="4">
        <v>5</v>
      </c>
      <c r="J14" s="4" t="s">
        <v>74</v>
      </c>
      <c r="K14" s="4">
        <v>4.22</v>
      </c>
      <c r="L14" s="4">
        <v>2.89</v>
      </c>
      <c r="M14" s="4">
        <v>0.22</v>
      </c>
      <c r="N14" s="4" t="s">
        <v>95</v>
      </c>
      <c r="O14" s="4" t="s">
        <v>44</v>
      </c>
      <c r="P14" s="4" t="s">
        <v>45</v>
      </c>
      <c r="Q14" s="4"/>
      <c r="R14" s="4"/>
    </row>
    <row r="15" ht="47" customHeight="1" spans="1:18">
      <c r="A15" s="5"/>
      <c r="B15" s="4" t="s">
        <v>96</v>
      </c>
      <c r="C15" s="4" t="s">
        <v>78</v>
      </c>
      <c r="D15" s="4" t="str">
        <f t="shared" si="1"/>
        <v>女</v>
      </c>
      <c r="E15" s="4" t="s">
        <v>97</v>
      </c>
      <c r="F15" s="4" t="s">
        <v>98</v>
      </c>
      <c r="G15" s="4" t="s">
        <v>41</v>
      </c>
      <c r="H15" s="4">
        <v>6</v>
      </c>
      <c r="I15" s="4">
        <v>5</v>
      </c>
      <c r="J15" s="4" t="s">
        <v>42</v>
      </c>
      <c r="K15" s="4">
        <v>4.22</v>
      </c>
      <c r="L15" s="4">
        <v>2.89</v>
      </c>
      <c r="M15" s="4">
        <v>0.22</v>
      </c>
      <c r="N15" s="4" t="s">
        <v>95</v>
      </c>
      <c r="O15" s="4" t="str">
        <f>O14</f>
        <v>2012.6.4</v>
      </c>
      <c r="P15" s="4" t="s">
        <v>45</v>
      </c>
      <c r="Q15" s="4"/>
      <c r="R15" s="4"/>
    </row>
    <row r="16" ht="46" customHeight="1" spans="1:18">
      <c r="A16" s="5"/>
      <c r="B16" s="4" t="s">
        <v>99</v>
      </c>
      <c r="C16" s="4" t="s">
        <v>47</v>
      </c>
      <c r="D16" s="4" t="str">
        <f t="shared" si="1"/>
        <v>女</v>
      </c>
      <c r="E16" s="4" t="s">
        <v>100</v>
      </c>
      <c r="F16" s="4" t="s">
        <v>101</v>
      </c>
      <c r="G16" s="4" t="s">
        <v>41</v>
      </c>
      <c r="H16" s="4">
        <v>6</v>
      </c>
      <c r="I16" s="4">
        <v>5</v>
      </c>
      <c r="J16" s="4" t="s">
        <v>42</v>
      </c>
      <c r="K16" s="4">
        <v>4.22</v>
      </c>
      <c r="L16" s="4">
        <v>2.89</v>
      </c>
      <c r="M16" s="4">
        <v>0.22</v>
      </c>
      <c r="N16" s="4" t="s">
        <v>95</v>
      </c>
      <c r="O16" s="4" t="str">
        <f>O15</f>
        <v>2012.6.4</v>
      </c>
      <c r="P16" s="4" t="s">
        <v>45</v>
      </c>
      <c r="Q16" s="4"/>
      <c r="R16" s="4"/>
    </row>
    <row r="17" ht="44" customHeight="1" spans="1:18">
      <c r="A17" s="5"/>
      <c r="B17" s="4" t="s">
        <v>102</v>
      </c>
      <c r="C17" s="4" t="s">
        <v>103</v>
      </c>
      <c r="D17" s="4" t="str">
        <f t="shared" si="1"/>
        <v>男</v>
      </c>
      <c r="E17" s="4" t="s">
        <v>69</v>
      </c>
      <c r="F17" s="4" t="s">
        <v>104</v>
      </c>
      <c r="G17" s="4" t="s">
        <v>41</v>
      </c>
      <c r="H17" s="4">
        <v>6</v>
      </c>
      <c r="I17" s="4">
        <v>5</v>
      </c>
      <c r="J17" s="4" t="s">
        <v>42</v>
      </c>
      <c r="K17" s="4">
        <v>4.22</v>
      </c>
      <c r="L17" s="4">
        <v>2.89</v>
      </c>
      <c r="M17" s="4">
        <v>0.22</v>
      </c>
      <c r="N17" s="4" t="s">
        <v>95</v>
      </c>
      <c r="O17" s="4" t="str">
        <f>O16</f>
        <v>2012.6.4</v>
      </c>
      <c r="P17" s="4"/>
      <c r="Q17" s="4" t="s">
        <v>66</v>
      </c>
      <c r="R17" s="4"/>
    </row>
    <row r="18" ht="42" customHeight="1" spans="1:18">
      <c r="A18" s="5"/>
      <c r="B18" s="4" t="s">
        <v>105</v>
      </c>
      <c r="C18" s="4" t="s">
        <v>89</v>
      </c>
      <c r="D18" s="4" t="str">
        <f t="shared" si="1"/>
        <v>女</v>
      </c>
      <c r="E18" s="4" t="s">
        <v>106</v>
      </c>
      <c r="F18" s="4" t="s">
        <v>107</v>
      </c>
      <c r="G18" s="4" t="s">
        <v>41</v>
      </c>
      <c r="H18" s="4">
        <v>6</v>
      </c>
      <c r="I18" s="4">
        <v>5</v>
      </c>
      <c r="J18" s="4" t="s">
        <v>42</v>
      </c>
      <c r="K18" s="4">
        <v>4.22</v>
      </c>
      <c r="L18" s="4">
        <v>2.89</v>
      </c>
      <c r="M18" s="4">
        <v>0.22</v>
      </c>
      <c r="N18" s="4" t="s">
        <v>95</v>
      </c>
      <c r="O18" s="4" t="str">
        <f>O17</f>
        <v>2012.6.4</v>
      </c>
      <c r="P18" s="4"/>
      <c r="Q18" s="4" t="s">
        <v>66</v>
      </c>
      <c r="R18" s="4"/>
    </row>
    <row r="19" ht="60" customHeight="1" spans="1:18">
      <c r="A19" s="4">
        <v>5</v>
      </c>
      <c r="B19" s="4" t="s">
        <v>108</v>
      </c>
      <c r="C19" s="4" t="s">
        <v>38</v>
      </c>
      <c r="D19" s="4" t="str">
        <f t="shared" si="1"/>
        <v>男</v>
      </c>
      <c r="E19" s="4" t="s">
        <v>109</v>
      </c>
      <c r="F19" s="4" t="s">
        <v>110</v>
      </c>
      <c r="G19" s="4" t="s">
        <v>41</v>
      </c>
      <c r="H19" s="4">
        <v>4</v>
      </c>
      <c r="I19" s="4">
        <v>3</v>
      </c>
      <c r="J19" s="4" t="s">
        <v>74</v>
      </c>
      <c r="K19" s="4">
        <v>2.53</v>
      </c>
      <c r="L19" s="4">
        <v>2.03</v>
      </c>
      <c r="M19" s="4">
        <v>0.16</v>
      </c>
      <c r="N19" s="4" t="s">
        <v>111</v>
      </c>
      <c r="O19" s="4" t="s">
        <v>76</v>
      </c>
      <c r="P19" s="4" t="s">
        <v>45</v>
      </c>
      <c r="Q19" s="4"/>
      <c r="R19" s="4"/>
    </row>
    <row r="20" ht="60" customHeight="1" spans="1:18">
      <c r="A20" s="4"/>
      <c r="B20" s="4" t="s">
        <v>112</v>
      </c>
      <c r="C20" s="4" t="s">
        <v>78</v>
      </c>
      <c r="D20" s="4" t="str">
        <f t="shared" si="1"/>
        <v>女</v>
      </c>
      <c r="E20" s="4" t="s">
        <v>113</v>
      </c>
      <c r="F20" s="4" t="s">
        <v>114</v>
      </c>
      <c r="G20" s="4" t="s">
        <v>41</v>
      </c>
      <c r="H20" s="4">
        <v>4</v>
      </c>
      <c r="I20" s="4">
        <v>3</v>
      </c>
      <c r="J20" s="4" t="s">
        <v>74</v>
      </c>
      <c r="K20" s="4">
        <v>2.53</v>
      </c>
      <c r="L20" s="4">
        <v>2.03</v>
      </c>
      <c r="M20" s="4">
        <v>0.16</v>
      </c>
      <c r="N20" s="4" t="s">
        <v>111</v>
      </c>
      <c r="O20" s="4" t="s">
        <v>76</v>
      </c>
      <c r="P20" s="4"/>
      <c r="Q20" s="4" t="s">
        <v>66</v>
      </c>
      <c r="R20" s="4"/>
    </row>
    <row r="21" ht="60" customHeight="1" spans="1:18">
      <c r="A21" s="4"/>
      <c r="B21" s="4" t="s">
        <v>115</v>
      </c>
      <c r="C21" s="4" t="s">
        <v>89</v>
      </c>
      <c r="D21" s="4" t="str">
        <f t="shared" si="1"/>
        <v>女</v>
      </c>
      <c r="E21" s="4" t="s">
        <v>116</v>
      </c>
      <c r="F21" s="4" t="s">
        <v>70</v>
      </c>
      <c r="G21" s="4" t="s">
        <v>41</v>
      </c>
      <c r="H21" s="4">
        <v>4</v>
      </c>
      <c r="I21" s="4">
        <v>3</v>
      </c>
      <c r="J21" s="4" t="s">
        <v>74</v>
      </c>
      <c r="K21" s="4">
        <v>2.53</v>
      </c>
      <c r="L21" s="4">
        <v>2.03</v>
      </c>
      <c r="M21" s="4">
        <v>0.16</v>
      </c>
      <c r="N21" s="4" t="s">
        <v>111</v>
      </c>
      <c r="O21" s="4" t="s">
        <v>76</v>
      </c>
      <c r="P21" s="4" t="s">
        <v>45</v>
      </c>
      <c r="Q21" s="4"/>
      <c r="R21" s="4"/>
    </row>
    <row r="22" ht="60" customHeight="1" spans="1:18">
      <c r="A22" s="4">
        <v>6</v>
      </c>
      <c r="B22" s="4" t="s">
        <v>117</v>
      </c>
      <c r="C22" s="4" t="s">
        <v>38</v>
      </c>
      <c r="D22" s="4" t="str">
        <f t="shared" si="1"/>
        <v>男</v>
      </c>
      <c r="E22" s="4" t="s">
        <v>118</v>
      </c>
      <c r="F22" s="4" t="s">
        <v>86</v>
      </c>
      <c r="G22" s="4" t="s">
        <v>41</v>
      </c>
      <c r="H22" s="4">
        <v>2</v>
      </c>
      <c r="I22" s="4">
        <v>2</v>
      </c>
      <c r="J22" s="4" t="s">
        <v>42</v>
      </c>
      <c r="K22" s="4">
        <v>2.53</v>
      </c>
      <c r="L22" s="4">
        <v>2.53</v>
      </c>
      <c r="M22" s="4">
        <v>0</v>
      </c>
      <c r="N22" s="4" t="s">
        <v>119</v>
      </c>
      <c r="O22" s="4" t="s">
        <v>44</v>
      </c>
      <c r="P22" s="4" t="s">
        <v>45</v>
      </c>
      <c r="Q22" s="4"/>
      <c r="R22" s="4"/>
    </row>
    <row r="23" ht="60" customHeight="1" spans="1:18">
      <c r="A23" s="4"/>
      <c r="B23" s="4" t="s">
        <v>120</v>
      </c>
      <c r="C23" s="4" t="s">
        <v>89</v>
      </c>
      <c r="D23" s="4" t="str">
        <f t="shared" si="1"/>
        <v>女</v>
      </c>
      <c r="E23" s="4" t="s">
        <v>121</v>
      </c>
      <c r="F23" s="4" t="s">
        <v>122</v>
      </c>
      <c r="G23" s="4" t="s">
        <v>41</v>
      </c>
      <c r="H23" s="4">
        <v>2</v>
      </c>
      <c r="I23" s="4">
        <v>2</v>
      </c>
      <c r="J23" s="4" t="s">
        <v>42</v>
      </c>
      <c r="K23" s="4">
        <v>2.53</v>
      </c>
      <c r="L23" s="4">
        <v>2.53</v>
      </c>
      <c r="M23" s="4">
        <v>0</v>
      </c>
      <c r="N23" s="4" t="s">
        <v>119</v>
      </c>
      <c r="O23" s="4" t="str">
        <f>O22</f>
        <v>2012.6.4</v>
      </c>
      <c r="P23" s="4"/>
      <c r="Q23" s="4" t="s">
        <v>66</v>
      </c>
      <c r="R23" s="4"/>
    </row>
    <row r="24" ht="60" customHeight="1" spans="1:18">
      <c r="A24" s="5">
        <v>7</v>
      </c>
      <c r="B24" s="4" t="s">
        <v>123</v>
      </c>
      <c r="C24" s="4" t="s">
        <v>38</v>
      </c>
      <c r="D24" s="4" t="str">
        <f t="shared" si="1"/>
        <v>男</v>
      </c>
      <c r="E24" s="4" t="s">
        <v>124</v>
      </c>
      <c r="F24" s="4" t="s">
        <v>125</v>
      </c>
      <c r="G24" s="4" t="s">
        <v>41</v>
      </c>
      <c r="H24" s="4">
        <v>8</v>
      </c>
      <c r="I24" s="4">
        <v>6</v>
      </c>
      <c r="J24" s="4" t="s">
        <v>74</v>
      </c>
      <c r="K24" s="4">
        <v>4.22</v>
      </c>
      <c r="L24" s="4">
        <v>3.5</v>
      </c>
      <c r="M24" s="4">
        <v>0.1</v>
      </c>
      <c r="N24" s="4" t="s">
        <v>126</v>
      </c>
      <c r="O24" s="4" t="s">
        <v>76</v>
      </c>
      <c r="P24" s="4" t="s">
        <v>45</v>
      </c>
      <c r="Q24" s="4"/>
      <c r="R24" s="4"/>
    </row>
    <row r="25" ht="57" customHeight="1" spans="1:18">
      <c r="A25" s="5"/>
      <c r="B25" s="4" t="s">
        <v>127</v>
      </c>
      <c r="C25" s="4" t="s">
        <v>78</v>
      </c>
      <c r="D25" s="4" t="str">
        <f t="shared" si="1"/>
        <v>女</v>
      </c>
      <c r="E25" s="4" t="s">
        <v>128</v>
      </c>
      <c r="F25" s="4" t="s">
        <v>129</v>
      </c>
      <c r="G25" s="4" t="s">
        <v>41</v>
      </c>
      <c r="H25" s="4">
        <v>8</v>
      </c>
      <c r="I25" s="4">
        <v>6</v>
      </c>
      <c r="J25" s="4" t="s">
        <v>74</v>
      </c>
      <c r="K25" s="4">
        <v>4.22</v>
      </c>
      <c r="L25" s="4">
        <v>3.5</v>
      </c>
      <c r="M25" s="4">
        <v>0.1</v>
      </c>
      <c r="N25" s="4" t="s">
        <v>126</v>
      </c>
      <c r="O25" s="4" t="str">
        <f>O24</f>
        <v>2015.7.2</v>
      </c>
      <c r="P25" s="4" t="s">
        <v>45</v>
      </c>
      <c r="Q25" s="4"/>
      <c r="R25" s="4"/>
    </row>
    <row r="26" ht="55" customHeight="1" spans="1:18">
      <c r="A26" s="5"/>
      <c r="B26" s="4" t="s">
        <v>130</v>
      </c>
      <c r="C26" s="4" t="s">
        <v>89</v>
      </c>
      <c r="D26" s="4" t="str">
        <f t="shared" si="1"/>
        <v>女</v>
      </c>
      <c r="E26" s="4" t="s">
        <v>131</v>
      </c>
      <c r="F26" s="4" t="s">
        <v>132</v>
      </c>
      <c r="G26" s="4" t="s">
        <v>41</v>
      </c>
      <c r="H26" s="4">
        <v>8</v>
      </c>
      <c r="I26" s="4">
        <v>6</v>
      </c>
      <c r="J26" s="4" t="s">
        <v>74</v>
      </c>
      <c r="K26" s="4">
        <v>4.22</v>
      </c>
      <c r="L26" s="4">
        <v>3.5</v>
      </c>
      <c r="M26" s="4">
        <v>0.1</v>
      </c>
      <c r="N26" s="4" t="s">
        <v>126</v>
      </c>
      <c r="O26" s="4" t="str">
        <f>O25</f>
        <v>2015.7.2</v>
      </c>
      <c r="P26" s="4" t="s">
        <v>45</v>
      </c>
      <c r="Q26" s="4"/>
      <c r="R26" s="4"/>
    </row>
    <row r="27" ht="60" customHeight="1" spans="1:18">
      <c r="A27" s="5"/>
      <c r="B27" s="4" t="s">
        <v>133</v>
      </c>
      <c r="C27" s="4" t="s">
        <v>103</v>
      </c>
      <c r="D27" s="4" t="str">
        <f t="shared" si="1"/>
        <v>男</v>
      </c>
      <c r="E27" s="4" t="s">
        <v>134</v>
      </c>
      <c r="F27" s="4" t="s">
        <v>135</v>
      </c>
      <c r="G27" s="4" t="s">
        <v>41</v>
      </c>
      <c r="H27" s="4">
        <v>8</v>
      </c>
      <c r="I27" s="4">
        <v>6</v>
      </c>
      <c r="J27" s="4" t="s">
        <v>74</v>
      </c>
      <c r="K27" s="4">
        <v>4.22</v>
      </c>
      <c r="L27" s="4">
        <v>3.5</v>
      </c>
      <c r="M27" s="4">
        <v>0.1</v>
      </c>
      <c r="N27" s="4" t="s">
        <v>126</v>
      </c>
      <c r="O27" s="4" t="str">
        <f>O26</f>
        <v>2015.7.2</v>
      </c>
      <c r="P27" s="4" t="s">
        <v>45</v>
      </c>
      <c r="Q27" s="4"/>
      <c r="R27" s="4"/>
    </row>
    <row r="28" ht="54" customHeight="1" spans="1:18">
      <c r="A28" s="5"/>
      <c r="B28" s="4" t="s">
        <v>136</v>
      </c>
      <c r="C28" s="4" t="s">
        <v>137</v>
      </c>
      <c r="D28" s="4" t="str">
        <f t="shared" si="1"/>
        <v>女</v>
      </c>
      <c r="E28" s="4" t="s">
        <v>138</v>
      </c>
      <c r="F28" s="4" t="s">
        <v>139</v>
      </c>
      <c r="G28" s="4" t="s">
        <v>41</v>
      </c>
      <c r="H28" s="4">
        <v>8</v>
      </c>
      <c r="I28" s="4">
        <v>6</v>
      </c>
      <c r="J28" s="4" t="s">
        <v>74</v>
      </c>
      <c r="K28" s="4">
        <v>4.22</v>
      </c>
      <c r="L28" s="4">
        <v>3.5</v>
      </c>
      <c r="M28" s="4">
        <v>0.1</v>
      </c>
      <c r="N28" s="4" t="s">
        <v>126</v>
      </c>
      <c r="O28" s="4" t="str">
        <f>O27</f>
        <v>2015.7.2</v>
      </c>
      <c r="P28" s="4" t="s">
        <v>45</v>
      </c>
      <c r="Q28" s="4"/>
      <c r="R28" s="4"/>
    </row>
    <row r="29" ht="58" customHeight="1" spans="1:18">
      <c r="A29" s="5"/>
      <c r="B29" s="4" t="s">
        <v>140</v>
      </c>
      <c r="C29" s="4" t="s">
        <v>58</v>
      </c>
      <c r="D29" s="4" t="str">
        <f t="shared" si="1"/>
        <v>男</v>
      </c>
      <c r="E29" s="4" t="s">
        <v>141</v>
      </c>
      <c r="F29" s="4" t="s">
        <v>142</v>
      </c>
      <c r="G29" s="4" t="s">
        <v>41</v>
      </c>
      <c r="H29" s="4">
        <v>8</v>
      </c>
      <c r="I29" s="4">
        <v>6</v>
      </c>
      <c r="J29" s="4" t="s">
        <v>74</v>
      </c>
      <c r="K29" s="4">
        <v>4.22</v>
      </c>
      <c r="L29" s="4">
        <v>3.5</v>
      </c>
      <c r="M29" s="4">
        <v>0.1</v>
      </c>
      <c r="N29" s="4" t="s">
        <v>126</v>
      </c>
      <c r="O29" s="4" t="str">
        <f>O28</f>
        <v>2015.7.2</v>
      </c>
      <c r="P29" s="4" t="s">
        <v>45</v>
      </c>
      <c r="Q29" s="4"/>
      <c r="R29" s="4" t="s">
        <v>143</v>
      </c>
    </row>
    <row r="30" ht="57" customHeight="1" spans="1:18">
      <c r="A30" s="4">
        <v>8</v>
      </c>
      <c r="B30" s="4" t="s">
        <v>144</v>
      </c>
      <c r="C30" s="4" t="s">
        <v>38</v>
      </c>
      <c r="D30" s="4" t="str">
        <f t="shared" si="1"/>
        <v>女</v>
      </c>
      <c r="E30" s="4" t="s">
        <v>145</v>
      </c>
      <c r="F30" s="4" t="s">
        <v>146</v>
      </c>
      <c r="G30" s="4" t="s">
        <v>41</v>
      </c>
      <c r="H30" s="4">
        <v>6</v>
      </c>
      <c r="I30" s="4">
        <v>4</v>
      </c>
      <c r="J30" s="4" t="s">
        <v>74</v>
      </c>
      <c r="K30" s="4">
        <v>2.53</v>
      </c>
      <c r="L30" s="4">
        <v>2.03</v>
      </c>
      <c r="M30" s="4">
        <v>0.083</v>
      </c>
      <c r="N30" s="4" t="s">
        <v>147</v>
      </c>
      <c r="O30" s="4" t="s">
        <v>76</v>
      </c>
      <c r="P30" s="4" t="s">
        <v>45</v>
      </c>
      <c r="Q30" s="4"/>
      <c r="R30" s="4"/>
    </row>
    <row r="31" ht="56" customHeight="1" spans="1:18">
      <c r="A31" s="4"/>
      <c r="B31" s="4" t="s">
        <v>148</v>
      </c>
      <c r="C31" s="4" t="s">
        <v>89</v>
      </c>
      <c r="D31" s="4" t="str">
        <f t="shared" si="1"/>
        <v>女</v>
      </c>
      <c r="E31" s="4" t="s">
        <v>149</v>
      </c>
      <c r="F31" s="4" t="s">
        <v>146</v>
      </c>
      <c r="G31" s="4" t="s">
        <v>41</v>
      </c>
      <c r="H31" s="4">
        <v>6</v>
      </c>
      <c r="I31" s="4">
        <v>4</v>
      </c>
      <c r="J31" s="4" t="s">
        <v>74</v>
      </c>
      <c r="K31" s="4">
        <v>2.53</v>
      </c>
      <c r="L31" s="4">
        <v>2.03</v>
      </c>
      <c r="M31" s="4">
        <v>0.083</v>
      </c>
      <c r="N31" s="4" t="s">
        <v>147</v>
      </c>
      <c r="O31" s="4" t="str">
        <f>O30</f>
        <v>2015.7.2</v>
      </c>
      <c r="P31" s="4" t="s">
        <v>45</v>
      </c>
      <c r="Q31" s="4"/>
      <c r="R31" s="4"/>
    </row>
    <row r="32" ht="60" customHeight="1" spans="1:18">
      <c r="A32" s="4"/>
      <c r="B32" s="4" t="s">
        <v>150</v>
      </c>
      <c r="C32" s="4" t="s">
        <v>89</v>
      </c>
      <c r="D32" s="4" t="str">
        <f t="shared" si="1"/>
        <v>女</v>
      </c>
      <c r="E32" s="4" t="s">
        <v>151</v>
      </c>
      <c r="F32" s="4" t="s">
        <v>152</v>
      </c>
      <c r="G32" s="4" t="s">
        <v>41</v>
      </c>
      <c r="H32" s="4">
        <v>6</v>
      </c>
      <c r="I32" s="4">
        <v>4</v>
      </c>
      <c r="J32" s="4" t="s">
        <v>74</v>
      </c>
      <c r="K32" s="4">
        <v>2.53</v>
      </c>
      <c r="L32" s="4">
        <v>2.03</v>
      </c>
      <c r="M32" s="4">
        <v>0.083</v>
      </c>
      <c r="N32" s="4" t="s">
        <v>147</v>
      </c>
      <c r="O32" s="4" t="str">
        <f>O31</f>
        <v>2015.7.2</v>
      </c>
      <c r="P32" s="4" t="s">
        <v>45</v>
      </c>
      <c r="Q32" s="4"/>
      <c r="R32" s="4"/>
    </row>
    <row r="33" ht="54" customHeight="1" spans="1:18">
      <c r="A33" s="4"/>
      <c r="B33" s="4" t="s">
        <v>153</v>
      </c>
      <c r="C33" s="4" t="s">
        <v>154</v>
      </c>
      <c r="D33" s="4" t="str">
        <f t="shared" si="1"/>
        <v>男</v>
      </c>
      <c r="E33" s="4" t="s">
        <v>155</v>
      </c>
      <c r="F33" s="4" t="s">
        <v>156</v>
      </c>
      <c r="G33" s="4" t="s">
        <v>41</v>
      </c>
      <c r="H33" s="4">
        <v>6</v>
      </c>
      <c r="I33" s="4">
        <v>4</v>
      </c>
      <c r="J33" s="4" t="s">
        <v>74</v>
      </c>
      <c r="K33" s="4">
        <v>2.53</v>
      </c>
      <c r="L33" s="4">
        <v>2.03</v>
      </c>
      <c r="M33" s="4">
        <v>0.083</v>
      </c>
      <c r="N33" s="4" t="s">
        <v>147</v>
      </c>
      <c r="O33" s="4" t="str">
        <f>O32</f>
        <v>2015.7.2</v>
      </c>
      <c r="P33" s="4" t="s">
        <v>45</v>
      </c>
      <c r="Q33" s="4"/>
      <c r="R33" s="4"/>
    </row>
    <row r="34" s="1" customFormat="1" ht="52" customHeight="1" spans="1:18">
      <c r="A34" s="4">
        <v>9</v>
      </c>
      <c r="B34" s="4" t="s">
        <v>157</v>
      </c>
      <c r="C34" s="4" t="s">
        <v>38</v>
      </c>
      <c r="D34" s="4" t="str">
        <f t="shared" si="1"/>
        <v>男</v>
      </c>
      <c r="E34" s="4" t="s">
        <v>158</v>
      </c>
      <c r="F34" s="4" t="s">
        <v>125</v>
      </c>
      <c r="G34" s="4" t="s">
        <v>41</v>
      </c>
      <c r="H34" s="4">
        <v>3</v>
      </c>
      <c r="I34" s="4">
        <v>3</v>
      </c>
      <c r="J34" s="4" t="s">
        <v>42</v>
      </c>
      <c r="K34" s="4">
        <v>2.53</v>
      </c>
      <c r="L34" s="4">
        <v>2</v>
      </c>
      <c r="M34" s="4">
        <v>0.17</v>
      </c>
      <c r="N34" s="4" t="s">
        <v>159</v>
      </c>
      <c r="O34" s="4" t="s">
        <v>44</v>
      </c>
      <c r="P34" s="4" t="s">
        <v>45</v>
      </c>
      <c r="Q34" s="4"/>
      <c r="R34" s="4"/>
    </row>
    <row r="35" s="1" customFormat="1" ht="52" customHeight="1" spans="1:18">
      <c r="A35" s="4"/>
      <c r="B35" s="4" t="s">
        <v>160</v>
      </c>
      <c r="C35" s="4" t="s">
        <v>78</v>
      </c>
      <c r="D35" s="4" t="str">
        <f t="shared" si="1"/>
        <v>女</v>
      </c>
      <c r="E35" s="4" t="s">
        <v>158</v>
      </c>
      <c r="F35" s="4" t="s">
        <v>161</v>
      </c>
      <c r="G35" s="4" t="s">
        <v>41</v>
      </c>
      <c r="H35" s="4">
        <v>3</v>
      </c>
      <c r="I35" s="4">
        <v>3</v>
      </c>
      <c r="J35" s="4" t="s">
        <v>42</v>
      </c>
      <c r="K35" s="4">
        <v>2.53</v>
      </c>
      <c r="L35" s="4">
        <v>2</v>
      </c>
      <c r="M35" s="4">
        <v>0.17</v>
      </c>
      <c r="N35" s="4" t="s">
        <v>159</v>
      </c>
      <c r="O35" s="4" t="str">
        <f>O34</f>
        <v>2012.6.4</v>
      </c>
      <c r="P35" s="4"/>
      <c r="Q35" s="4" t="s">
        <v>66</v>
      </c>
      <c r="R35" s="4"/>
    </row>
    <row r="36" s="1" customFormat="1" ht="52" customHeight="1" spans="1:18">
      <c r="A36" s="4"/>
      <c r="B36" s="4" t="s">
        <v>162</v>
      </c>
      <c r="C36" s="4" t="s">
        <v>89</v>
      </c>
      <c r="D36" s="4" t="str">
        <f t="shared" si="1"/>
        <v>女</v>
      </c>
      <c r="E36" s="4" t="s">
        <v>163</v>
      </c>
      <c r="F36" s="4" t="s">
        <v>70</v>
      </c>
      <c r="G36" s="4" t="s">
        <v>41</v>
      </c>
      <c r="H36" s="4">
        <v>3</v>
      </c>
      <c r="I36" s="4">
        <v>3</v>
      </c>
      <c r="J36" s="4" t="s">
        <v>42</v>
      </c>
      <c r="K36" s="4">
        <v>2.53</v>
      </c>
      <c r="L36" s="4">
        <v>2</v>
      </c>
      <c r="M36" s="4">
        <v>0.17</v>
      </c>
      <c r="N36" s="4" t="s">
        <v>159</v>
      </c>
      <c r="O36" s="4" t="str">
        <f>O35</f>
        <v>2012.6.4</v>
      </c>
      <c r="P36" s="4"/>
      <c r="Q36" s="4" t="s">
        <v>66</v>
      </c>
      <c r="R36" s="4"/>
    </row>
    <row r="37" ht="52" customHeight="1" spans="1:18">
      <c r="A37" s="4">
        <v>10</v>
      </c>
      <c r="B37" s="4" t="s">
        <v>164</v>
      </c>
      <c r="C37" s="4" t="s">
        <v>165</v>
      </c>
      <c r="D37" s="4" t="str">
        <f t="shared" si="1"/>
        <v>男</v>
      </c>
      <c r="E37" s="4" t="s">
        <v>166</v>
      </c>
      <c r="F37" s="4" t="s">
        <v>167</v>
      </c>
      <c r="G37" s="4" t="s">
        <v>41</v>
      </c>
      <c r="H37" s="4">
        <v>3</v>
      </c>
      <c r="I37" s="4">
        <v>3</v>
      </c>
      <c r="J37" s="4" t="s">
        <v>42</v>
      </c>
      <c r="K37" s="4">
        <v>2.53</v>
      </c>
      <c r="L37" s="4">
        <v>1.95</v>
      </c>
      <c r="M37" s="4">
        <v>0.19</v>
      </c>
      <c r="N37" s="4" t="s">
        <v>168</v>
      </c>
      <c r="O37" s="4" t="s">
        <v>44</v>
      </c>
      <c r="P37" s="4" t="s">
        <v>45</v>
      </c>
      <c r="Q37" s="4"/>
      <c r="R37" s="4"/>
    </row>
    <row r="38" ht="52" customHeight="1" spans="1:18">
      <c r="A38" s="4"/>
      <c r="B38" s="4" t="s">
        <v>169</v>
      </c>
      <c r="C38" s="4" t="s">
        <v>103</v>
      </c>
      <c r="D38" s="4" t="str">
        <f t="shared" si="1"/>
        <v>男</v>
      </c>
      <c r="E38" s="4" t="s">
        <v>170</v>
      </c>
      <c r="F38" s="4" t="s">
        <v>171</v>
      </c>
      <c r="G38" s="4" t="s">
        <v>41</v>
      </c>
      <c r="H38" s="4">
        <v>3</v>
      </c>
      <c r="I38" s="4">
        <v>3</v>
      </c>
      <c r="J38" s="4" t="s">
        <v>42</v>
      </c>
      <c r="K38" s="4">
        <v>2.53</v>
      </c>
      <c r="L38" s="4">
        <v>1.95</v>
      </c>
      <c r="M38" s="4">
        <v>0.19</v>
      </c>
      <c r="N38" s="4" t="s">
        <v>168</v>
      </c>
      <c r="O38" s="4" t="str">
        <f>O37</f>
        <v>2012.6.4</v>
      </c>
      <c r="P38" s="4" t="s">
        <v>45</v>
      </c>
      <c r="Q38" s="4"/>
      <c r="R38" s="4"/>
    </row>
    <row r="39" ht="52" customHeight="1" spans="1:18">
      <c r="A39" s="4"/>
      <c r="B39" s="4" t="s">
        <v>172</v>
      </c>
      <c r="C39" s="4" t="s">
        <v>137</v>
      </c>
      <c r="D39" s="4" t="str">
        <f t="shared" si="1"/>
        <v>女</v>
      </c>
      <c r="E39" s="4" t="s">
        <v>173</v>
      </c>
      <c r="F39" s="4" t="s">
        <v>174</v>
      </c>
      <c r="G39" s="4" t="s">
        <v>41</v>
      </c>
      <c r="H39" s="4">
        <v>3</v>
      </c>
      <c r="I39" s="4">
        <v>3</v>
      </c>
      <c r="J39" s="4" t="s">
        <v>42</v>
      </c>
      <c r="K39" s="4">
        <v>2.53</v>
      </c>
      <c r="L39" s="4">
        <v>1.95</v>
      </c>
      <c r="M39" s="4">
        <v>0.19</v>
      </c>
      <c r="N39" s="4" t="s">
        <v>168</v>
      </c>
      <c r="O39" s="4" t="str">
        <f>O38</f>
        <v>2012.6.4</v>
      </c>
      <c r="P39" s="4" t="s">
        <v>45</v>
      </c>
      <c r="Q39" s="4"/>
      <c r="R39" s="4"/>
    </row>
    <row r="40" ht="52" customHeight="1" spans="1:18">
      <c r="A40" s="5">
        <v>11</v>
      </c>
      <c r="B40" s="4" t="s">
        <v>175</v>
      </c>
      <c r="C40" s="4" t="s">
        <v>38</v>
      </c>
      <c r="D40" s="4" t="str">
        <f t="shared" si="1"/>
        <v>男</v>
      </c>
      <c r="E40" s="4" t="s">
        <v>176</v>
      </c>
      <c r="F40" s="4" t="s">
        <v>177</v>
      </c>
      <c r="G40" s="4" t="s">
        <v>41</v>
      </c>
      <c r="H40" s="4">
        <v>5</v>
      </c>
      <c r="I40" s="4">
        <v>5</v>
      </c>
      <c r="J40" s="4" t="s">
        <v>42</v>
      </c>
      <c r="K40" s="4">
        <v>2.53</v>
      </c>
      <c r="L40" s="4">
        <v>2.11</v>
      </c>
      <c r="M40" s="4">
        <v>0.084</v>
      </c>
      <c r="N40" s="4" t="s">
        <v>178</v>
      </c>
      <c r="O40" s="4" t="s">
        <v>44</v>
      </c>
      <c r="P40" s="4" t="s">
        <v>45</v>
      </c>
      <c r="Q40" s="4"/>
      <c r="R40" s="4"/>
    </row>
    <row r="41" ht="44" customHeight="1" spans="1:18">
      <c r="A41" s="5"/>
      <c r="B41" s="4" t="s">
        <v>179</v>
      </c>
      <c r="C41" s="4" t="s">
        <v>78</v>
      </c>
      <c r="D41" s="4" t="str">
        <f t="shared" si="1"/>
        <v>女</v>
      </c>
      <c r="E41" s="4" t="s">
        <v>180</v>
      </c>
      <c r="F41" s="4" t="s">
        <v>181</v>
      </c>
      <c r="G41" s="4" t="s">
        <v>41</v>
      </c>
      <c r="H41" s="4">
        <v>5</v>
      </c>
      <c r="I41" s="4">
        <v>5</v>
      </c>
      <c r="J41" s="4" t="s">
        <v>42</v>
      </c>
      <c r="K41" s="4">
        <v>2.53</v>
      </c>
      <c r="L41" s="4">
        <v>2.11</v>
      </c>
      <c r="M41" s="4">
        <v>0.084</v>
      </c>
      <c r="N41" s="4" t="s">
        <v>178</v>
      </c>
      <c r="O41" s="4" t="str">
        <f>O40</f>
        <v>2012.6.4</v>
      </c>
      <c r="P41" s="4"/>
      <c r="Q41" s="4" t="s">
        <v>66</v>
      </c>
      <c r="R41" s="4"/>
    </row>
    <row r="42" ht="49" customHeight="1" spans="1:18">
      <c r="A42" s="5"/>
      <c r="B42" s="4" t="s">
        <v>182</v>
      </c>
      <c r="C42" s="4" t="s">
        <v>89</v>
      </c>
      <c r="D42" s="4" t="str">
        <f t="shared" si="1"/>
        <v>女</v>
      </c>
      <c r="E42" s="4" t="s">
        <v>183</v>
      </c>
      <c r="F42" s="4" t="s">
        <v>107</v>
      </c>
      <c r="G42" s="4" t="s">
        <v>41</v>
      </c>
      <c r="H42" s="4">
        <v>5</v>
      </c>
      <c r="I42" s="4">
        <v>5</v>
      </c>
      <c r="J42" s="4" t="s">
        <v>42</v>
      </c>
      <c r="K42" s="4">
        <v>2.53</v>
      </c>
      <c r="L42" s="4">
        <v>2.11</v>
      </c>
      <c r="M42" s="4">
        <v>0.084</v>
      </c>
      <c r="N42" s="4" t="s">
        <v>178</v>
      </c>
      <c r="O42" s="4" t="str">
        <f>O41</f>
        <v>2012.6.4</v>
      </c>
      <c r="P42" s="4"/>
      <c r="Q42" s="4" t="s">
        <v>66</v>
      </c>
      <c r="R42" s="4"/>
    </row>
    <row r="43" ht="51" customHeight="1" spans="1:18">
      <c r="A43" s="5"/>
      <c r="B43" s="4" t="s">
        <v>184</v>
      </c>
      <c r="C43" s="4" t="s">
        <v>89</v>
      </c>
      <c r="D43" s="4" t="str">
        <f t="shared" si="1"/>
        <v>女</v>
      </c>
      <c r="E43" s="4" t="s">
        <v>185</v>
      </c>
      <c r="F43" s="4" t="s">
        <v>186</v>
      </c>
      <c r="G43" s="4" t="s">
        <v>41</v>
      </c>
      <c r="H43" s="4">
        <v>5</v>
      </c>
      <c r="I43" s="4">
        <v>5</v>
      </c>
      <c r="J43" s="4" t="s">
        <v>42</v>
      </c>
      <c r="K43" s="4">
        <v>2.53</v>
      </c>
      <c r="L43" s="4">
        <v>2.11</v>
      </c>
      <c r="M43" s="4">
        <v>0.084</v>
      </c>
      <c r="N43" s="4" t="s">
        <v>178</v>
      </c>
      <c r="O43" s="4" t="str">
        <f>O42</f>
        <v>2012.6.4</v>
      </c>
      <c r="P43" s="4" t="s">
        <v>45</v>
      </c>
      <c r="Q43" s="4"/>
      <c r="R43" s="4"/>
    </row>
    <row r="44" ht="55" customHeight="1" spans="1:18">
      <c r="A44" s="5"/>
      <c r="B44" s="4" t="s">
        <v>187</v>
      </c>
      <c r="C44" s="4" t="s">
        <v>188</v>
      </c>
      <c r="D44" s="4" t="str">
        <f t="shared" si="1"/>
        <v>女</v>
      </c>
      <c r="E44" s="4" t="s">
        <v>189</v>
      </c>
      <c r="F44" s="4" t="s">
        <v>190</v>
      </c>
      <c r="G44" s="4" t="s">
        <v>41</v>
      </c>
      <c r="H44" s="4">
        <v>5</v>
      </c>
      <c r="I44" s="4">
        <v>5</v>
      </c>
      <c r="J44" s="4" t="s">
        <v>42</v>
      </c>
      <c r="K44" s="4">
        <v>2.53</v>
      </c>
      <c r="L44" s="4">
        <v>2.11</v>
      </c>
      <c r="M44" s="4">
        <v>0.084</v>
      </c>
      <c r="N44" s="4" t="s">
        <v>178</v>
      </c>
      <c r="O44" s="4" t="str">
        <f>O43</f>
        <v>2012.6.4</v>
      </c>
      <c r="P44" s="4" t="s">
        <v>45</v>
      </c>
      <c r="Q44" s="4"/>
      <c r="R44" s="4"/>
    </row>
    <row r="45" ht="71" customHeight="1" spans="1:18">
      <c r="A45" s="4">
        <v>12</v>
      </c>
      <c r="B45" s="4" t="s">
        <v>191</v>
      </c>
      <c r="C45" s="4" t="s">
        <v>38</v>
      </c>
      <c r="D45" s="4" t="str">
        <f t="shared" si="1"/>
        <v>男</v>
      </c>
      <c r="E45" s="4" t="s">
        <v>192</v>
      </c>
      <c r="F45" s="4" t="s">
        <v>193</v>
      </c>
      <c r="G45" s="4" t="s">
        <v>41</v>
      </c>
      <c r="H45" s="4">
        <v>7</v>
      </c>
      <c r="I45" s="4">
        <v>4</v>
      </c>
      <c r="J45" s="4" t="s">
        <v>194</v>
      </c>
      <c r="K45" s="4">
        <v>5.14</v>
      </c>
      <c r="L45" s="4">
        <v>4.1</v>
      </c>
      <c r="M45" s="4">
        <v>0.26</v>
      </c>
      <c r="N45" s="4" t="s">
        <v>195</v>
      </c>
      <c r="O45" s="4" t="s">
        <v>196</v>
      </c>
      <c r="P45" s="4" t="s">
        <v>45</v>
      </c>
      <c r="Q45" s="4"/>
      <c r="R45" s="4"/>
    </row>
    <row r="46" ht="72" customHeight="1" spans="1:18">
      <c r="A46" s="4"/>
      <c r="B46" s="4" t="s">
        <v>197</v>
      </c>
      <c r="C46" s="4" t="s">
        <v>78</v>
      </c>
      <c r="D46" s="4" t="str">
        <f t="shared" si="1"/>
        <v>女</v>
      </c>
      <c r="E46" s="4" t="s">
        <v>198</v>
      </c>
      <c r="F46" s="4" t="s">
        <v>55</v>
      </c>
      <c r="G46" s="4" t="s">
        <v>41</v>
      </c>
      <c r="H46" s="4">
        <v>7</v>
      </c>
      <c r="I46" s="4">
        <v>4</v>
      </c>
      <c r="J46" s="4" t="s">
        <v>194</v>
      </c>
      <c r="K46" s="4">
        <v>5.14</v>
      </c>
      <c r="L46" s="4">
        <v>4.1</v>
      </c>
      <c r="M46" s="4">
        <v>0.26</v>
      </c>
      <c r="N46" s="4" t="s">
        <v>195</v>
      </c>
      <c r="O46" s="4" t="str">
        <f>O45</f>
        <v>2013.8.28</v>
      </c>
      <c r="P46" s="4"/>
      <c r="Q46" s="4" t="s">
        <v>66</v>
      </c>
      <c r="R46" s="4"/>
    </row>
    <row r="47" ht="71" customHeight="1" spans="1:18">
      <c r="A47" s="4"/>
      <c r="B47" s="4" t="s">
        <v>199</v>
      </c>
      <c r="C47" s="4" t="s">
        <v>89</v>
      </c>
      <c r="D47" s="4" t="str">
        <f t="shared" si="1"/>
        <v>女</v>
      </c>
      <c r="E47" s="4" t="s">
        <v>200</v>
      </c>
      <c r="F47" s="4" t="s">
        <v>201</v>
      </c>
      <c r="G47" s="4" t="s">
        <v>41</v>
      </c>
      <c r="H47" s="4">
        <v>7</v>
      </c>
      <c r="I47" s="4">
        <v>4</v>
      </c>
      <c r="J47" s="4" t="s">
        <v>194</v>
      </c>
      <c r="K47" s="4">
        <v>5.14</v>
      </c>
      <c r="L47" s="4">
        <v>4.1</v>
      </c>
      <c r="M47" s="4">
        <v>0.26</v>
      </c>
      <c r="N47" s="4" t="s">
        <v>195</v>
      </c>
      <c r="O47" s="4" t="str">
        <f>O46</f>
        <v>2013.8.28</v>
      </c>
      <c r="P47" s="4" t="s">
        <v>45</v>
      </c>
      <c r="Q47" s="4"/>
      <c r="R47" s="4"/>
    </row>
    <row r="48" ht="70" customHeight="1" spans="1:18">
      <c r="A48" s="4"/>
      <c r="B48" s="4" t="s">
        <v>202</v>
      </c>
      <c r="C48" s="4" t="s">
        <v>89</v>
      </c>
      <c r="D48" s="4" t="str">
        <f t="shared" si="1"/>
        <v>女</v>
      </c>
      <c r="E48" s="4" t="s">
        <v>203</v>
      </c>
      <c r="F48" s="4" t="s">
        <v>204</v>
      </c>
      <c r="G48" s="4" t="s">
        <v>41</v>
      </c>
      <c r="H48" s="4">
        <v>7</v>
      </c>
      <c r="I48" s="4">
        <v>4</v>
      </c>
      <c r="J48" s="4" t="s">
        <v>194</v>
      </c>
      <c r="K48" s="4">
        <v>5.14</v>
      </c>
      <c r="L48" s="4">
        <v>4.1</v>
      </c>
      <c r="M48" s="4">
        <v>0.26</v>
      </c>
      <c r="N48" s="4" t="s">
        <v>195</v>
      </c>
      <c r="O48" s="4" t="str">
        <f>O47</f>
        <v>2013.8.28</v>
      </c>
      <c r="P48" s="4" t="s">
        <v>45</v>
      </c>
      <c r="Q48" s="4"/>
      <c r="R48" s="4"/>
    </row>
    <row r="49" ht="36" customHeight="1" spans="1:18">
      <c r="A49" s="4">
        <v>13</v>
      </c>
      <c r="B49" s="4" t="s">
        <v>205</v>
      </c>
      <c r="C49" s="4" t="s">
        <v>38</v>
      </c>
      <c r="D49" s="4" t="str">
        <f t="shared" si="1"/>
        <v>男</v>
      </c>
      <c r="E49" s="4" t="s">
        <v>206</v>
      </c>
      <c r="F49" s="4" t="s">
        <v>207</v>
      </c>
      <c r="G49" s="4" t="s">
        <v>41</v>
      </c>
      <c r="H49" s="4">
        <v>3</v>
      </c>
      <c r="I49" s="4">
        <v>2</v>
      </c>
      <c r="J49" s="4" t="s">
        <v>42</v>
      </c>
      <c r="K49" s="4">
        <v>2.53</v>
      </c>
      <c r="L49" s="4">
        <v>2.53</v>
      </c>
      <c r="M49" s="4">
        <v>0</v>
      </c>
      <c r="N49" s="4" t="s">
        <v>208</v>
      </c>
      <c r="O49" s="4" t="s">
        <v>44</v>
      </c>
      <c r="P49" s="4" t="s">
        <v>45</v>
      </c>
      <c r="Q49" s="4"/>
      <c r="R49" s="4"/>
    </row>
    <row r="50" ht="33" customHeight="1" spans="1:18">
      <c r="A50" s="4"/>
      <c r="B50" s="4" t="s">
        <v>209</v>
      </c>
      <c r="C50" s="4" t="s">
        <v>210</v>
      </c>
      <c r="D50" s="4" t="str">
        <f t="shared" si="1"/>
        <v>女</v>
      </c>
      <c r="E50" s="4" t="s">
        <v>211</v>
      </c>
      <c r="F50" s="4" t="s">
        <v>212</v>
      </c>
      <c r="G50" s="4" t="s">
        <v>41</v>
      </c>
      <c r="H50" s="4">
        <v>3</v>
      </c>
      <c r="I50" s="4">
        <v>2</v>
      </c>
      <c r="J50" s="4" t="s">
        <v>42</v>
      </c>
      <c r="K50" s="4">
        <v>2.53</v>
      </c>
      <c r="L50" s="4">
        <v>2.53</v>
      </c>
      <c r="M50" s="4">
        <v>0</v>
      </c>
      <c r="N50" s="4" t="s">
        <v>213</v>
      </c>
      <c r="O50" s="4" t="str">
        <f>O49</f>
        <v>2012.6.4</v>
      </c>
      <c r="P50" s="4" t="s">
        <v>45</v>
      </c>
      <c r="Q50" s="4"/>
      <c r="R50" s="4"/>
    </row>
    <row r="51" ht="40" customHeight="1" spans="1:18">
      <c r="A51" s="5">
        <v>14</v>
      </c>
      <c r="B51" s="4" t="s">
        <v>214</v>
      </c>
      <c r="C51" s="4" t="s">
        <v>38</v>
      </c>
      <c r="D51" s="4" t="str">
        <f t="shared" si="1"/>
        <v>男</v>
      </c>
      <c r="E51" s="4" t="s">
        <v>215</v>
      </c>
      <c r="F51" s="4" t="s">
        <v>216</v>
      </c>
      <c r="G51" s="5" t="s">
        <v>41</v>
      </c>
      <c r="H51" s="5">
        <v>8</v>
      </c>
      <c r="I51" s="5">
        <v>6</v>
      </c>
      <c r="J51" s="5" t="s">
        <v>42</v>
      </c>
      <c r="K51" s="5">
        <v>4.22</v>
      </c>
      <c r="L51" s="5">
        <v>3</v>
      </c>
      <c r="M51" s="5">
        <v>0.17</v>
      </c>
      <c r="N51" s="4" t="s">
        <v>217</v>
      </c>
      <c r="O51" s="4" t="s">
        <v>44</v>
      </c>
      <c r="P51" s="4"/>
      <c r="Q51" s="4" t="s">
        <v>66</v>
      </c>
      <c r="R51" s="4"/>
    </row>
    <row r="52" ht="36" customHeight="1" spans="1:18">
      <c r="A52" s="5"/>
      <c r="B52" s="4" t="s">
        <v>218</v>
      </c>
      <c r="C52" s="4" t="s">
        <v>78</v>
      </c>
      <c r="D52" s="4" t="str">
        <f t="shared" si="1"/>
        <v>女</v>
      </c>
      <c r="E52" s="4" t="s">
        <v>219</v>
      </c>
      <c r="F52" s="4" t="s">
        <v>49</v>
      </c>
      <c r="G52" s="5" t="s">
        <v>41</v>
      </c>
      <c r="H52" s="5">
        <v>8</v>
      </c>
      <c r="I52" s="5">
        <v>6</v>
      </c>
      <c r="J52" s="5" t="s">
        <v>42</v>
      </c>
      <c r="K52" s="5">
        <v>4.22</v>
      </c>
      <c r="L52" s="5">
        <v>3</v>
      </c>
      <c r="M52" s="5">
        <v>0.17</v>
      </c>
      <c r="N52" s="4" t="s">
        <v>217</v>
      </c>
      <c r="O52" s="4" t="str">
        <f>O51</f>
        <v>2012.6.4</v>
      </c>
      <c r="P52" s="4"/>
      <c r="Q52" s="4" t="s">
        <v>66</v>
      </c>
      <c r="R52" s="4"/>
    </row>
    <row r="53" ht="39" customHeight="1" spans="1:18">
      <c r="A53" s="5"/>
      <c r="B53" s="4" t="s">
        <v>220</v>
      </c>
      <c r="C53" s="4" t="s">
        <v>103</v>
      </c>
      <c r="D53" s="4" t="str">
        <f t="shared" si="1"/>
        <v>男</v>
      </c>
      <c r="E53" s="4" t="s">
        <v>221</v>
      </c>
      <c r="F53" s="4" t="s">
        <v>222</v>
      </c>
      <c r="G53" s="5" t="s">
        <v>41</v>
      </c>
      <c r="H53" s="5">
        <v>8</v>
      </c>
      <c r="I53" s="5">
        <v>6</v>
      </c>
      <c r="J53" s="5" t="s">
        <v>42</v>
      </c>
      <c r="K53" s="5">
        <v>4.22</v>
      </c>
      <c r="L53" s="5">
        <v>3</v>
      </c>
      <c r="M53" s="5">
        <v>0.17</v>
      </c>
      <c r="N53" s="4" t="s">
        <v>217</v>
      </c>
      <c r="O53" s="4" t="str">
        <f>O52</f>
        <v>2012.6.4</v>
      </c>
      <c r="P53" s="4" t="s">
        <v>45</v>
      </c>
      <c r="Q53" s="4"/>
      <c r="R53" s="5"/>
    </row>
    <row r="54" ht="36" customHeight="1" spans="1:18">
      <c r="A54" s="5"/>
      <c r="B54" s="4" t="s">
        <v>223</v>
      </c>
      <c r="C54" s="4" t="s">
        <v>137</v>
      </c>
      <c r="D54" s="4" t="str">
        <f t="shared" si="1"/>
        <v>女</v>
      </c>
      <c r="E54" s="4" t="s">
        <v>224</v>
      </c>
      <c r="F54" s="4" t="s">
        <v>225</v>
      </c>
      <c r="G54" s="5" t="s">
        <v>41</v>
      </c>
      <c r="H54" s="5">
        <v>8</v>
      </c>
      <c r="I54" s="5">
        <v>6</v>
      </c>
      <c r="J54" s="5" t="s">
        <v>42</v>
      </c>
      <c r="K54" s="5">
        <v>4.22</v>
      </c>
      <c r="L54" s="5">
        <v>3</v>
      </c>
      <c r="M54" s="5">
        <v>0.17</v>
      </c>
      <c r="N54" s="4" t="s">
        <v>217</v>
      </c>
      <c r="O54" s="4" t="str">
        <f>O53</f>
        <v>2012.6.4</v>
      </c>
      <c r="P54" s="4"/>
      <c r="Q54" s="4" t="s">
        <v>66</v>
      </c>
      <c r="R54" s="4"/>
    </row>
    <row r="55" ht="33" customHeight="1" spans="1:18">
      <c r="A55" s="5"/>
      <c r="B55" s="4" t="s">
        <v>226</v>
      </c>
      <c r="C55" s="4" t="s">
        <v>103</v>
      </c>
      <c r="D55" s="4" t="str">
        <f t="shared" si="1"/>
        <v>男</v>
      </c>
      <c r="E55" s="4" t="s">
        <v>227</v>
      </c>
      <c r="F55" s="4" t="s">
        <v>171</v>
      </c>
      <c r="G55" s="5" t="s">
        <v>41</v>
      </c>
      <c r="H55" s="5">
        <v>8</v>
      </c>
      <c r="I55" s="5">
        <v>6</v>
      </c>
      <c r="J55" s="5" t="s">
        <v>42</v>
      </c>
      <c r="K55" s="5">
        <v>4.22</v>
      </c>
      <c r="L55" s="5">
        <v>3</v>
      </c>
      <c r="M55" s="5">
        <v>0.17</v>
      </c>
      <c r="N55" s="4" t="s">
        <v>217</v>
      </c>
      <c r="O55" s="4" t="str">
        <f>O54</f>
        <v>2012.6.4</v>
      </c>
      <c r="P55" s="4" t="s">
        <v>45</v>
      </c>
      <c r="Q55" s="4"/>
      <c r="R55" s="5"/>
    </row>
    <row r="56" ht="36" customHeight="1" spans="1:18">
      <c r="A56" s="5"/>
      <c r="B56" s="4" t="s">
        <v>228</v>
      </c>
      <c r="C56" s="4" t="s">
        <v>229</v>
      </c>
      <c r="D56" s="4" t="str">
        <f t="shared" si="1"/>
        <v>女</v>
      </c>
      <c r="E56" s="4" t="s">
        <v>230</v>
      </c>
      <c r="F56" s="4" t="s">
        <v>231</v>
      </c>
      <c r="G56" s="5" t="s">
        <v>41</v>
      </c>
      <c r="H56" s="5">
        <v>8</v>
      </c>
      <c r="I56" s="5">
        <v>6</v>
      </c>
      <c r="J56" s="5" t="s">
        <v>42</v>
      </c>
      <c r="K56" s="5">
        <v>4.22</v>
      </c>
      <c r="L56" s="5">
        <v>3</v>
      </c>
      <c r="M56" s="5">
        <v>0.17</v>
      </c>
      <c r="N56" s="4" t="s">
        <v>232</v>
      </c>
      <c r="O56" s="4" t="str">
        <f>O55</f>
        <v>2012.6.4</v>
      </c>
      <c r="P56" s="4" t="s">
        <v>45</v>
      </c>
      <c r="Q56" s="4"/>
      <c r="R56" s="5"/>
    </row>
    <row r="57" ht="54" customHeight="1" spans="1:18">
      <c r="A57" s="4">
        <v>15</v>
      </c>
      <c r="B57" s="4" t="s">
        <v>233</v>
      </c>
      <c r="C57" s="4" t="s">
        <v>38</v>
      </c>
      <c r="D57" s="4" t="str">
        <f t="shared" si="1"/>
        <v>男</v>
      </c>
      <c r="E57" s="4" t="s">
        <v>234</v>
      </c>
      <c r="F57" s="4" t="s">
        <v>235</v>
      </c>
      <c r="G57" s="4" t="s">
        <v>41</v>
      </c>
      <c r="H57" s="4">
        <v>4</v>
      </c>
      <c r="I57" s="4">
        <v>3</v>
      </c>
      <c r="J57" s="4" t="s">
        <v>42</v>
      </c>
      <c r="K57" s="4">
        <v>2.53</v>
      </c>
      <c r="L57" s="4">
        <v>1.4</v>
      </c>
      <c r="M57" s="4">
        <v>0.28</v>
      </c>
      <c r="N57" s="4" t="s">
        <v>236</v>
      </c>
      <c r="O57" s="4" t="s">
        <v>44</v>
      </c>
      <c r="P57" s="4" t="s">
        <v>45</v>
      </c>
      <c r="Q57" s="4"/>
      <c r="R57" s="4"/>
    </row>
    <row r="58" ht="51" customHeight="1" spans="1:18">
      <c r="A58" s="4"/>
      <c r="B58" s="4" t="s">
        <v>237</v>
      </c>
      <c r="C58" s="4" t="s">
        <v>78</v>
      </c>
      <c r="D58" s="4" t="str">
        <f t="shared" si="1"/>
        <v>女</v>
      </c>
      <c r="E58" s="4" t="s">
        <v>238</v>
      </c>
      <c r="F58" s="4" t="s">
        <v>239</v>
      </c>
      <c r="G58" s="4" t="s">
        <v>41</v>
      </c>
      <c r="H58" s="4">
        <v>4</v>
      </c>
      <c r="I58" s="4">
        <v>3</v>
      </c>
      <c r="J58" s="4" t="s">
        <v>42</v>
      </c>
      <c r="K58" s="4">
        <v>2.53</v>
      </c>
      <c r="L58" s="4">
        <v>1.4</v>
      </c>
      <c r="M58" s="4">
        <v>0.28</v>
      </c>
      <c r="N58" s="4" t="s">
        <v>236</v>
      </c>
      <c r="O58" s="4" t="str">
        <f>O57</f>
        <v>2012.6.4</v>
      </c>
      <c r="P58" s="4"/>
      <c r="Q58" s="4" t="s">
        <v>66</v>
      </c>
      <c r="R58" s="4"/>
    </row>
    <row r="59" ht="51" customHeight="1" spans="1:18">
      <c r="A59" s="4"/>
      <c r="B59" s="4" t="s">
        <v>240</v>
      </c>
      <c r="C59" s="4" t="s">
        <v>89</v>
      </c>
      <c r="D59" s="4" t="str">
        <f t="shared" si="1"/>
        <v>女</v>
      </c>
      <c r="E59" s="4" t="s">
        <v>241</v>
      </c>
      <c r="F59" s="4" t="s">
        <v>242</v>
      </c>
      <c r="G59" s="4" t="s">
        <v>41</v>
      </c>
      <c r="H59" s="4">
        <v>4</v>
      </c>
      <c r="I59" s="4">
        <v>3</v>
      </c>
      <c r="J59" s="4" t="s">
        <v>42</v>
      </c>
      <c r="K59" s="4">
        <v>2.53</v>
      </c>
      <c r="L59" s="4">
        <v>1.4</v>
      </c>
      <c r="M59" s="4">
        <v>0.28</v>
      </c>
      <c r="N59" s="4" t="s">
        <v>236</v>
      </c>
      <c r="O59" s="4" t="str">
        <f>O58</f>
        <v>2012.6.4</v>
      </c>
      <c r="P59" s="4" t="s">
        <v>45</v>
      </c>
      <c r="Q59" s="4"/>
      <c r="R59" s="4"/>
    </row>
    <row r="60" ht="78" customHeight="1" spans="1:18">
      <c r="A60" s="4">
        <v>16</v>
      </c>
      <c r="B60" s="4" t="s">
        <v>243</v>
      </c>
      <c r="C60" s="4" t="s">
        <v>38</v>
      </c>
      <c r="D60" s="4" t="str">
        <f t="shared" ref="D60:D72" si="2">IF(MOD(MID(F60,17,1),2)=0,"女","男")</f>
        <v>男</v>
      </c>
      <c r="E60" s="4" t="s">
        <v>244</v>
      </c>
      <c r="F60" s="4" t="s">
        <v>245</v>
      </c>
      <c r="G60" s="4" t="s">
        <v>41</v>
      </c>
      <c r="H60" s="4">
        <v>5</v>
      </c>
      <c r="I60" s="4">
        <v>3</v>
      </c>
      <c r="J60" s="4" t="s">
        <v>246</v>
      </c>
      <c r="K60" s="4">
        <v>2.53</v>
      </c>
      <c r="L60" s="4">
        <v>2.53</v>
      </c>
      <c r="M60" s="4">
        <v>0</v>
      </c>
      <c r="N60" s="4" t="s">
        <v>247</v>
      </c>
      <c r="O60" s="4" t="s">
        <v>248</v>
      </c>
      <c r="P60" s="4"/>
      <c r="Q60" s="4" t="s">
        <v>66</v>
      </c>
      <c r="R60" s="4"/>
    </row>
    <row r="61" ht="69" customHeight="1" spans="1:18">
      <c r="A61" s="4"/>
      <c r="B61" s="4" t="s">
        <v>249</v>
      </c>
      <c r="C61" s="4" t="s">
        <v>78</v>
      </c>
      <c r="D61" s="4" t="str">
        <f t="shared" si="2"/>
        <v>女</v>
      </c>
      <c r="E61" s="4" t="s">
        <v>250</v>
      </c>
      <c r="F61" s="4" t="s">
        <v>251</v>
      </c>
      <c r="G61" s="4" t="s">
        <v>41</v>
      </c>
      <c r="H61" s="4">
        <v>5</v>
      </c>
      <c r="I61" s="4">
        <v>3</v>
      </c>
      <c r="J61" s="4" t="s">
        <v>246</v>
      </c>
      <c r="K61" s="4">
        <v>2.53</v>
      </c>
      <c r="L61" s="4">
        <v>2.53</v>
      </c>
      <c r="M61" s="4">
        <v>0</v>
      </c>
      <c r="N61" s="4" t="s">
        <v>247</v>
      </c>
      <c r="O61" s="4" t="str">
        <f>O60</f>
        <v>2019.11.8</v>
      </c>
      <c r="P61" s="4"/>
      <c r="Q61" s="4" t="s">
        <v>66</v>
      </c>
      <c r="R61" s="4"/>
    </row>
    <row r="62" ht="87" customHeight="1" spans="1:18">
      <c r="A62" s="4"/>
      <c r="B62" s="4" t="s">
        <v>252</v>
      </c>
      <c r="C62" s="4" t="s">
        <v>89</v>
      </c>
      <c r="D62" s="4" t="str">
        <f t="shared" si="2"/>
        <v>女</v>
      </c>
      <c r="E62" s="4" t="s">
        <v>253</v>
      </c>
      <c r="F62" s="4" t="s">
        <v>254</v>
      </c>
      <c r="G62" s="4" t="s">
        <v>41</v>
      </c>
      <c r="H62" s="4">
        <v>5</v>
      </c>
      <c r="I62" s="4">
        <v>3</v>
      </c>
      <c r="J62" s="4" t="s">
        <v>246</v>
      </c>
      <c r="K62" s="4">
        <v>2.53</v>
      </c>
      <c r="L62" s="4">
        <v>2.53</v>
      </c>
      <c r="M62" s="4">
        <v>0</v>
      </c>
      <c r="N62" s="4" t="s">
        <v>247</v>
      </c>
      <c r="O62" s="4" t="str">
        <f>O61</f>
        <v>2019.11.8</v>
      </c>
      <c r="P62" s="4" t="s">
        <v>45</v>
      </c>
      <c r="Q62" s="4"/>
      <c r="R62" s="4"/>
    </row>
    <row r="63" ht="79" customHeight="1" spans="1:18">
      <c r="A63" s="4">
        <v>17</v>
      </c>
      <c r="B63" s="4" t="s">
        <v>255</v>
      </c>
      <c r="C63" s="4" t="s">
        <v>38</v>
      </c>
      <c r="D63" s="4" t="str">
        <f t="shared" si="2"/>
        <v>男</v>
      </c>
      <c r="E63" s="4" t="s">
        <v>256</v>
      </c>
      <c r="F63" s="4" t="s">
        <v>257</v>
      </c>
      <c r="G63" s="4" t="s">
        <v>41</v>
      </c>
      <c r="H63" s="4">
        <v>9</v>
      </c>
      <c r="I63" s="4">
        <v>7</v>
      </c>
      <c r="J63" s="4" t="s">
        <v>246</v>
      </c>
      <c r="K63" s="4">
        <v>3.37</v>
      </c>
      <c r="L63" s="4">
        <v>3.37</v>
      </c>
      <c r="M63" s="4">
        <v>0</v>
      </c>
      <c r="N63" s="4" t="s">
        <v>258</v>
      </c>
      <c r="O63" s="4" t="s">
        <v>248</v>
      </c>
      <c r="P63" s="4"/>
      <c r="Q63" s="4" t="s">
        <v>66</v>
      </c>
      <c r="R63" s="4"/>
    </row>
    <row r="64" ht="85" customHeight="1" spans="1:18">
      <c r="A64" s="4"/>
      <c r="B64" s="4" t="s">
        <v>259</v>
      </c>
      <c r="C64" s="4" t="s">
        <v>78</v>
      </c>
      <c r="D64" s="4" t="str">
        <f t="shared" si="2"/>
        <v>女</v>
      </c>
      <c r="E64" s="4" t="s">
        <v>260</v>
      </c>
      <c r="F64" s="4" t="s">
        <v>261</v>
      </c>
      <c r="G64" s="4" t="s">
        <v>41</v>
      </c>
      <c r="H64" s="4">
        <v>9</v>
      </c>
      <c r="I64" s="4">
        <v>7</v>
      </c>
      <c r="J64" s="4" t="s">
        <v>246</v>
      </c>
      <c r="K64" s="4">
        <v>3.37</v>
      </c>
      <c r="L64" s="4">
        <v>3.37</v>
      </c>
      <c r="M64" s="4">
        <v>0</v>
      </c>
      <c r="N64" s="4" t="s">
        <v>258</v>
      </c>
      <c r="O64" s="4" t="str">
        <f t="shared" ref="O64:O69" si="3">O63</f>
        <v>2019.11.8</v>
      </c>
      <c r="P64" s="4"/>
      <c r="Q64" s="4" t="s">
        <v>66</v>
      </c>
      <c r="R64" s="4"/>
    </row>
    <row r="65" ht="90" customHeight="1" spans="1:18">
      <c r="A65" s="4">
        <v>17</v>
      </c>
      <c r="B65" s="4" t="s">
        <v>262</v>
      </c>
      <c r="C65" s="4" t="s">
        <v>103</v>
      </c>
      <c r="D65" s="4" t="str">
        <f t="shared" si="2"/>
        <v>男</v>
      </c>
      <c r="E65" s="4" t="s">
        <v>263</v>
      </c>
      <c r="F65" s="4" t="s">
        <v>264</v>
      </c>
      <c r="G65" s="4" t="s">
        <v>41</v>
      </c>
      <c r="H65" s="4">
        <v>9</v>
      </c>
      <c r="I65" s="4">
        <v>7</v>
      </c>
      <c r="J65" s="4" t="s">
        <v>246</v>
      </c>
      <c r="K65" s="4">
        <v>3.37</v>
      </c>
      <c r="L65" s="4">
        <v>3.37</v>
      </c>
      <c r="M65" s="4">
        <v>0</v>
      </c>
      <c r="N65" s="4" t="s">
        <v>265</v>
      </c>
      <c r="O65" s="4" t="str">
        <f t="shared" si="3"/>
        <v>2019.11.8</v>
      </c>
      <c r="P65" s="4"/>
      <c r="Q65" s="4" t="s">
        <v>66</v>
      </c>
      <c r="R65" s="4"/>
    </row>
    <row r="66" ht="84" customHeight="1" spans="1:18">
      <c r="A66" s="4"/>
      <c r="B66" s="4" t="s">
        <v>266</v>
      </c>
      <c r="C66" s="4" t="s">
        <v>137</v>
      </c>
      <c r="D66" s="4" t="str">
        <f t="shared" si="2"/>
        <v>女</v>
      </c>
      <c r="E66" s="4" t="s">
        <v>267</v>
      </c>
      <c r="F66" s="4" t="s">
        <v>268</v>
      </c>
      <c r="G66" s="4" t="s">
        <v>41</v>
      </c>
      <c r="H66" s="4">
        <v>9</v>
      </c>
      <c r="I66" s="4">
        <v>7</v>
      </c>
      <c r="J66" s="4" t="s">
        <v>246</v>
      </c>
      <c r="K66" s="4">
        <v>3.37</v>
      </c>
      <c r="L66" s="4">
        <v>3.37</v>
      </c>
      <c r="M66" s="4">
        <v>0</v>
      </c>
      <c r="N66" s="4" t="s">
        <v>269</v>
      </c>
      <c r="O66" s="4" t="str">
        <f t="shared" si="3"/>
        <v>2019.11.8</v>
      </c>
      <c r="P66" s="4"/>
      <c r="Q66" s="4" t="s">
        <v>66</v>
      </c>
      <c r="R66" s="4"/>
    </row>
    <row r="67" ht="82" customHeight="1" spans="1:18">
      <c r="A67" s="4"/>
      <c r="B67" s="4" t="s">
        <v>270</v>
      </c>
      <c r="C67" s="4" t="s">
        <v>271</v>
      </c>
      <c r="D67" s="4" t="str">
        <f t="shared" si="2"/>
        <v>女</v>
      </c>
      <c r="E67" s="4" t="s">
        <v>272</v>
      </c>
      <c r="F67" s="4" t="s">
        <v>273</v>
      </c>
      <c r="G67" s="4" t="s">
        <v>41</v>
      </c>
      <c r="H67" s="4">
        <v>9</v>
      </c>
      <c r="I67" s="4">
        <v>7</v>
      </c>
      <c r="J67" s="4" t="s">
        <v>246</v>
      </c>
      <c r="K67" s="4">
        <v>3.37</v>
      </c>
      <c r="L67" s="4">
        <v>3.37</v>
      </c>
      <c r="M67" s="4">
        <v>0</v>
      </c>
      <c r="N67" s="4" t="s">
        <v>274</v>
      </c>
      <c r="O67" s="4" t="str">
        <f t="shared" si="3"/>
        <v>2019.11.8</v>
      </c>
      <c r="P67" s="4" t="s">
        <v>45</v>
      </c>
      <c r="Q67" s="4"/>
      <c r="R67" s="4"/>
    </row>
    <row r="68" ht="93" customHeight="1" spans="1:18">
      <c r="A68" s="4"/>
      <c r="B68" s="4" t="s">
        <v>275</v>
      </c>
      <c r="C68" s="4" t="s">
        <v>103</v>
      </c>
      <c r="D68" s="4" t="str">
        <f t="shared" si="2"/>
        <v>男</v>
      </c>
      <c r="E68" s="4" t="s">
        <v>276</v>
      </c>
      <c r="F68" s="4" t="s">
        <v>94</v>
      </c>
      <c r="G68" s="4" t="s">
        <v>41</v>
      </c>
      <c r="H68" s="4">
        <v>9</v>
      </c>
      <c r="I68" s="4">
        <v>7</v>
      </c>
      <c r="J68" s="4" t="s">
        <v>246</v>
      </c>
      <c r="K68" s="4">
        <v>3.37</v>
      </c>
      <c r="L68" s="4">
        <v>3.37</v>
      </c>
      <c r="M68" s="4">
        <v>0</v>
      </c>
      <c r="N68" s="4" t="s">
        <v>258</v>
      </c>
      <c r="O68" s="4" t="str">
        <f t="shared" si="3"/>
        <v>2019.11.8</v>
      </c>
      <c r="P68" s="4" t="s">
        <v>45</v>
      </c>
      <c r="Q68" s="4"/>
      <c r="R68" s="4"/>
    </row>
    <row r="69" ht="87" customHeight="1" spans="1:18">
      <c r="A69" s="4"/>
      <c r="B69" s="4" t="s">
        <v>277</v>
      </c>
      <c r="C69" s="4" t="s">
        <v>137</v>
      </c>
      <c r="D69" s="4" t="str">
        <f t="shared" si="2"/>
        <v>女</v>
      </c>
      <c r="E69" s="4" t="s">
        <v>278</v>
      </c>
      <c r="F69" s="4" t="s">
        <v>279</v>
      </c>
      <c r="G69" s="4" t="s">
        <v>41</v>
      </c>
      <c r="H69" s="4">
        <v>9</v>
      </c>
      <c r="I69" s="4">
        <v>7</v>
      </c>
      <c r="J69" s="4" t="s">
        <v>246</v>
      </c>
      <c r="K69" s="4">
        <v>3.37</v>
      </c>
      <c r="L69" s="4">
        <v>3.37</v>
      </c>
      <c r="M69" s="4">
        <v>0</v>
      </c>
      <c r="N69" s="4" t="s">
        <v>258</v>
      </c>
      <c r="O69" s="4" t="str">
        <f t="shared" si="3"/>
        <v>2019.11.8</v>
      </c>
      <c r="P69" s="4" t="s">
        <v>45</v>
      </c>
      <c r="Q69" s="4"/>
      <c r="R69" s="4"/>
    </row>
    <row r="70" ht="113" customHeight="1" spans="1:18">
      <c r="A70" s="5">
        <v>18</v>
      </c>
      <c r="B70" s="4" t="s">
        <v>280</v>
      </c>
      <c r="C70" s="4" t="s">
        <v>38</v>
      </c>
      <c r="D70" s="4" t="str">
        <f t="shared" si="2"/>
        <v>女</v>
      </c>
      <c r="E70" s="4" t="s">
        <v>281</v>
      </c>
      <c r="F70" s="4" t="s">
        <v>282</v>
      </c>
      <c r="G70" s="4" t="s">
        <v>41</v>
      </c>
      <c r="H70" s="4">
        <v>5</v>
      </c>
      <c r="I70" s="4">
        <v>3</v>
      </c>
      <c r="J70" s="4" t="s">
        <v>283</v>
      </c>
      <c r="K70" s="4">
        <v>2.53</v>
      </c>
      <c r="L70" s="4">
        <v>1.93</v>
      </c>
      <c r="M70" s="4">
        <v>0.2</v>
      </c>
      <c r="N70" s="4" t="s">
        <v>284</v>
      </c>
      <c r="O70" s="4" t="s">
        <v>76</v>
      </c>
      <c r="P70" s="4"/>
      <c r="Q70" s="4" t="s">
        <v>66</v>
      </c>
      <c r="R70" s="4"/>
    </row>
    <row r="71" ht="99" customHeight="1" spans="1:18">
      <c r="A71" s="5">
        <v>18</v>
      </c>
      <c r="B71" s="4" t="s">
        <v>285</v>
      </c>
      <c r="C71" s="4" t="s">
        <v>58</v>
      </c>
      <c r="D71" s="4" t="str">
        <f t="shared" si="2"/>
        <v>男</v>
      </c>
      <c r="E71" s="4" t="s">
        <v>286</v>
      </c>
      <c r="F71" s="4" t="s">
        <v>287</v>
      </c>
      <c r="G71" s="4" t="s">
        <v>41</v>
      </c>
      <c r="H71" s="4">
        <v>5</v>
      </c>
      <c r="I71" s="4">
        <v>3</v>
      </c>
      <c r="J71" s="4" t="s">
        <v>283</v>
      </c>
      <c r="K71" s="4">
        <v>2.53</v>
      </c>
      <c r="L71" s="4">
        <v>1.93</v>
      </c>
      <c r="M71" s="4">
        <v>0.2</v>
      </c>
      <c r="N71" s="4" t="s">
        <v>284</v>
      </c>
      <c r="O71" s="4" t="str">
        <f>O70</f>
        <v>2015.7.2</v>
      </c>
      <c r="P71" s="4" t="s">
        <v>45</v>
      </c>
      <c r="Q71" s="4"/>
      <c r="R71" s="4" t="s">
        <v>288</v>
      </c>
    </row>
    <row r="72" ht="103" customHeight="1" spans="1:18">
      <c r="A72" s="5"/>
      <c r="B72" s="4" t="s">
        <v>289</v>
      </c>
      <c r="C72" s="4" t="s">
        <v>47</v>
      </c>
      <c r="D72" s="4" t="str">
        <f t="shared" si="2"/>
        <v>女</v>
      </c>
      <c r="E72" s="4" t="s">
        <v>158</v>
      </c>
      <c r="F72" s="4" t="s">
        <v>181</v>
      </c>
      <c r="G72" s="4" t="s">
        <v>41</v>
      </c>
      <c r="H72" s="4">
        <v>5</v>
      </c>
      <c r="I72" s="4">
        <v>3</v>
      </c>
      <c r="J72" s="4" t="s">
        <v>283</v>
      </c>
      <c r="K72" s="4">
        <v>2.53</v>
      </c>
      <c r="L72" s="4">
        <v>1.93</v>
      </c>
      <c r="M72" s="4">
        <v>0.2</v>
      </c>
      <c r="N72" s="4" t="s">
        <v>284</v>
      </c>
      <c r="O72" s="4" t="str">
        <f>O71</f>
        <v>2015.7.2</v>
      </c>
      <c r="P72" s="4" t="s">
        <v>45</v>
      </c>
      <c r="Q72" s="4"/>
      <c r="R72" s="4" t="s">
        <v>290</v>
      </c>
    </row>
    <row r="73" ht="70" customHeight="1" spans="1:18">
      <c r="A73" s="5">
        <v>19</v>
      </c>
      <c r="B73" s="4" t="s">
        <v>291</v>
      </c>
      <c r="C73" s="4" t="s">
        <v>38</v>
      </c>
      <c r="D73" s="4" t="str">
        <f t="shared" ref="D73:D101" si="4">IF(MOD(MID(F73,17,1),2)=0,"女","男")</f>
        <v>男</v>
      </c>
      <c r="E73" s="4" t="s">
        <v>292</v>
      </c>
      <c r="F73" s="4" t="s">
        <v>86</v>
      </c>
      <c r="G73" s="4" t="s">
        <v>41</v>
      </c>
      <c r="H73" s="4">
        <v>6</v>
      </c>
      <c r="I73" s="4">
        <v>4</v>
      </c>
      <c r="J73" s="4" t="s">
        <v>246</v>
      </c>
      <c r="K73" s="4">
        <v>2.94</v>
      </c>
      <c r="L73" s="4">
        <v>2.94</v>
      </c>
      <c r="M73" s="4">
        <v>0</v>
      </c>
      <c r="N73" s="4" t="s">
        <v>293</v>
      </c>
      <c r="O73" s="4" t="s">
        <v>248</v>
      </c>
      <c r="P73" s="4"/>
      <c r="Q73" s="4" t="s">
        <v>66</v>
      </c>
      <c r="R73" s="4"/>
    </row>
    <row r="74" ht="79" customHeight="1" spans="1:18">
      <c r="A74" s="5"/>
      <c r="B74" s="4" t="s">
        <v>294</v>
      </c>
      <c r="C74" s="4" t="s">
        <v>78</v>
      </c>
      <c r="D74" s="4" t="str">
        <f t="shared" si="4"/>
        <v>女</v>
      </c>
      <c r="E74" s="4" t="s">
        <v>295</v>
      </c>
      <c r="F74" s="4" t="s">
        <v>83</v>
      </c>
      <c r="G74" s="4" t="s">
        <v>41</v>
      </c>
      <c r="H74" s="4">
        <v>6</v>
      </c>
      <c r="I74" s="4">
        <v>4</v>
      </c>
      <c r="J74" s="4" t="s">
        <v>246</v>
      </c>
      <c r="K74" s="4">
        <v>2.94</v>
      </c>
      <c r="L74" s="4">
        <v>2.94</v>
      </c>
      <c r="M74" s="4">
        <v>0</v>
      </c>
      <c r="N74" s="4" t="s">
        <v>293</v>
      </c>
      <c r="O74" s="4" t="str">
        <f>O73</f>
        <v>2019.11.8</v>
      </c>
      <c r="P74" s="4"/>
      <c r="Q74" s="4" t="s">
        <v>66</v>
      </c>
      <c r="R74" s="4"/>
    </row>
    <row r="75" ht="74" customHeight="1" spans="1:18">
      <c r="A75" s="5"/>
      <c r="B75" s="4" t="s">
        <v>296</v>
      </c>
      <c r="C75" s="4" t="s">
        <v>103</v>
      </c>
      <c r="D75" s="4" t="str">
        <f t="shared" si="4"/>
        <v>男</v>
      </c>
      <c r="E75" s="4" t="s">
        <v>297</v>
      </c>
      <c r="F75" s="4" t="s">
        <v>222</v>
      </c>
      <c r="G75" s="4" t="s">
        <v>41</v>
      </c>
      <c r="H75" s="4">
        <v>6</v>
      </c>
      <c r="I75" s="4">
        <v>4</v>
      </c>
      <c r="J75" s="4" t="s">
        <v>246</v>
      </c>
      <c r="K75" s="4">
        <v>2.94</v>
      </c>
      <c r="L75" s="4">
        <v>2.94</v>
      </c>
      <c r="M75" s="4">
        <v>0</v>
      </c>
      <c r="N75" s="4" t="s">
        <v>293</v>
      </c>
      <c r="O75" s="4" t="str">
        <f>O74</f>
        <v>2019.11.8</v>
      </c>
      <c r="P75" s="4" t="s">
        <v>45</v>
      </c>
      <c r="Q75" s="4"/>
      <c r="R75" s="4"/>
    </row>
    <row r="76" ht="84" customHeight="1" spans="1:18">
      <c r="A76" s="5"/>
      <c r="B76" s="4" t="s">
        <v>298</v>
      </c>
      <c r="C76" s="4" t="s">
        <v>137</v>
      </c>
      <c r="D76" s="4" t="str">
        <f t="shared" si="4"/>
        <v>女</v>
      </c>
      <c r="E76" s="4" t="s">
        <v>163</v>
      </c>
      <c r="F76" s="4" t="s">
        <v>174</v>
      </c>
      <c r="G76" s="4" t="s">
        <v>41</v>
      </c>
      <c r="H76" s="4">
        <v>6</v>
      </c>
      <c r="I76" s="4">
        <v>4</v>
      </c>
      <c r="J76" s="4" t="s">
        <v>246</v>
      </c>
      <c r="K76" s="4">
        <v>2.94</v>
      </c>
      <c r="L76" s="4">
        <v>2.94</v>
      </c>
      <c r="M76" s="4">
        <v>0</v>
      </c>
      <c r="N76" s="4" t="s">
        <v>293</v>
      </c>
      <c r="O76" s="4" t="str">
        <f>O75</f>
        <v>2019.11.8</v>
      </c>
      <c r="P76" s="4" t="s">
        <v>45</v>
      </c>
      <c r="Q76" s="4"/>
      <c r="R76" s="4"/>
    </row>
    <row r="77" ht="81" customHeight="1" spans="1:18">
      <c r="A77" s="4">
        <v>20</v>
      </c>
      <c r="B77" s="4" t="s">
        <v>299</v>
      </c>
      <c r="C77" s="4" t="s">
        <v>38</v>
      </c>
      <c r="D77" s="4" t="str">
        <f t="shared" si="4"/>
        <v>女</v>
      </c>
      <c r="E77" s="4" t="s">
        <v>300</v>
      </c>
      <c r="F77" s="4" t="s">
        <v>190</v>
      </c>
      <c r="G77" s="4" t="s">
        <v>41</v>
      </c>
      <c r="H77" s="4">
        <v>8</v>
      </c>
      <c r="I77" s="4">
        <v>4</v>
      </c>
      <c r="J77" s="4" t="s">
        <v>246</v>
      </c>
      <c r="K77" s="4">
        <v>2.53</v>
      </c>
      <c r="L77" s="4">
        <v>2.53</v>
      </c>
      <c r="M77" s="4">
        <v>0</v>
      </c>
      <c r="N77" s="4" t="s">
        <v>301</v>
      </c>
      <c r="O77" s="4" t="s">
        <v>248</v>
      </c>
      <c r="P77" s="4" t="s">
        <v>45</v>
      </c>
      <c r="Q77" s="4"/>
      <c r="R77" s="4"/>
    </row>
    <row r="78" ht="78" customHeight="1" spans="1:18">
      <c r="A78" s="4"/>
      <c r="B78" s="4" t="s">
        <v>302</v>
      </c>
      <c r="C78" s="4" t="s">
        <v>89</v>
      </c>
      <c r="D78" s="4" t="str">
        <f t="shared" si="4"/>
        <v>女</v>
      </c>
      <c r="E78" s="4" t="s">
        <v>303</v>
      </c>
      <c r="F78" s="4" t="s">
        <v>304</v>
      </c>
      <c r="G78" s="4" t="s">
        <v>41</v>
      </c>
      <c r="H78" s="4">
        <v>8</v>
      </c>
      <c r="I78" s="4">
        <v>4</v>
      </c>
      <c r="J78" s="4" t="s">
        <v>246</v>
      </c>
      <c r="K78" s="4">
        <v>2.53</v>
      </c>
      <c r="L78" s="4">
        <v>2.53</v>
      </c>
      <c r="M78" s="4">
        <v>0</v>
      </c>
      <c r="N78" s="4" t="s">
        <v>305</v>
      </c>
      <c r="O78" s="4" t="str">
        <f>O77</f>
        <v>2019.11.8</v>
      </c>
      <c r="P78" s="4" t="s">
        <v>45</v>
      </c>
      <c r="Q78" s="4"/>
      <c r="R78" s="4"/>
    </row>
    <row r="79" ht="68" customHeight="1" spans="1:18">
      <c r="A79" s="4"/>
      <c r="B79" s="4" t="s">
        <v>306</v>
      </c>
      <c r="C79" s="4" t="s">
        <v>103</v>
      </c>
      <c r="D79" s="4" t="str">
        <f t="shared" si="4"/>
        <v>男</v>
      </c>
      <c r="E79" s="4" t="s">
        <v>307</v>
      </c>
      <c r="F79" s="4" t="s">
        <v>308</v>
      </c>
      <c r="G79" s="4" t="s">
        <v>41</v>
      </c>
      <c r="H79" s="4">
        <v>8</v>
      </c>
      <c r="I79" s="4">
        <v>4</v>
      </c>
      <c r="J79" s="4" t="s">
        <v>246</v>
      </c>
      <c r="K79" s="4">
        <v>2.53</v>
      </c>
      <c r="L79" s="4">
        <v>2.53</v>
      </c>
      <c r="M79" s="4">
        <v>0</v>
      </c>
      <c r="N79" s="4" t="s">
        <v>309</v>
      </c>
      <c r="O79" s="4" t="str">
        <f>O78</f>
        <v>2019.11.8</v>
      </c>
      <c r="P79" s="4"/>
      <c r="Q79" s="4" t="s">
        <v>66</v>
      </c>
      <c r="R79" s="4"/>
    </row>
    <row r="80" ht="83" customHeight="1" spans="1:18">
      <c r="A80" s="4"/>
      <c r="B80" s="4" t="s">
        <v>310</v>
      </c>
      <c r="C80" s="4" t="s">
        <v>137</v>
      </c>
      <c r="D80" s="4" t="str">
        <f t="shared" si="4"/>
        <v>女</v>
      </c>
      <c r="E80" s="4" t="s">
        <v>311</v>
      </c>
      <c r="F80" s="4" t="s">
        <v>312</v>
      </c>
      <c r="G80" s="4" t="s">
        <v>41</v>
      </c>
      <c r="H80" s="4">
        <v>8</v>
      </c>
      <c r="I80" s="4">
        <v>4</v>
      </c>
      <c r="J80" s="4" t="s">
        <v>246</v>
      </c>
      <c r="K80" s="4">
        <v>2.53</v>
      </c>
      <c r="L80" s="4">
        <v>2.53</v>
      </c>
      <c r="M80" s="4">
        <v>0</v>
      </c>
      <c r="N80" s="4" t="s">
        <v>313</v>
      </c>
      <c r="O80" s="4" t="str">
        <f>O79</f>
        <v>2019.11.8</v>
      </c>
      <c r="P80" s="4" t="s">
        <v>45</v>
      </c>
      <c r="Q80" s="4"/>
      <c r="R80" s="4"/>
    </row>
    <row r="81" s="14" customFormat="1" ht="79" customHeight="1" spans="1:18">
      <c r="A81" s="4">
        <v>21</v>
      </c>
      <c r="B81" s="4" t="s">
        <v>314</v>
      </c>
      <c r="C81" s="4" t="s">
        <v>315</v>
      </c>
      <c r="D81" s="4" t="str">
        <f t="shared" si="4"/>
        <v>男</v>
      </c>
      <c r="E81" s="4" t="s">
        <v>316</v>
      </c>
      <c r="F81" s="4" t="s">
        <v>287</v>
      </c>
      <c r="G81" s="4" t="s">
        <v>41</v>
      </c>
      <c r="H81" s="4">
        <v>8</v>
      </c>
      <c r="I81" s="4">
        <v>5</v>
      </c>
      <c r="J81" s="4" t="s">
        <v>194</v>
      </c>
      <c r="K81" s="4">
        <v>3.8</v>
      </c>
      <c r="L81" s="4">
        <v>3.38</v>
      </c>
      <c r="M81" s="4">
        <v>0.0525</v>
      </c>
      <c r="N81" s="4" t="s">
        <v>317</v>
      </c>
      <c r="O81" s="4" t="s">
        <v>196</v>
      </c>
      <c r="P81" s="4" t="s">
        <v>45</v>
      </c>
      <c r="Q81" s="4"/>
      <c r="R81" s="4"/>
    </row>
    <row r="82" s="14" customFormat="1" ht="77" customHeight="1" spans="1:18">
      <c r="A82" s="4"/>
      <c r="B82" s="4" t="s">
        <v>318</v>
      </c>
      <c r="C82" s="4" t="s">
        <v>78</v>
      </c>
      <c r="D82" s="4" t="str">
        <f t="shared" si="4"/>
        <v>女</v>
      </c>
      <c r="E82" s="4" t="s">
        <v>319</v>
      </c>
      <c r="F82" s="4" t="s">
        <v>251</v>
      </c>
      <c r="G82" s="4" t="s">
        <v>41</v>
      </c>
      <c r="H82" s="4">
        <v>8</v>
      </c>
      <c r="I82" s="4">
        <v>5</v>
      </c>
      <c r="J82" s="4" t="s">
        <v>194</v>
      </c>
      <c r="K82" s="4">
        <v>3.8</v>
      </c>
      <c r="L82" s="4">
        <v>3.38</v>
      </c>
      <c r="M82" s="4">
        <v>0.0525</v>
      </c>
      <c r="N82" s="4" t="s">
        <v>317</v>
      </c>
      <c r="O82" s="4" t="str">
        <f>O81</f>
        <v>2013.8.28</v>
      </c>
      <c r="P82" s="4"/>
      <c r="Q82" s="4" t="s">
        <v>66</v>
      </c>
      <c r="R82" s="4"/>
    </row>
    <row r="83" s="14" customFormat="1" ht="83" customHeight="1" spans="1:18">
      <c r="A83" s="4"/>
      <c r="B83" s="4" t="s">
        <v>320</v>
      </c>
      <c r="C83" s="4" t="s">
        <v>154</v>
      </c>
      <c r="D83" s="4" t="str">
        <f t="shared" si="4"/>
        <v>男</v>
      </c>
      <c r="E83" s="4" t="s">
        <v>321</v>
      </c>
      <c r="F83" s="4" t="s">
        <v>322</v>
      </c>
      <c r="G83" s="4" t="s">
        <v>41</v>
      </c>
      <c r="H83" s="4">
        <v>8</v>
      </c>
      <c r="I83" s="4">
        <v>5</v>
      </c>
      <c r="J83" s="4" t="s">
        <v>194</v>
      </c>
      <c r="K83" s="4">
        <v>3.8</v>
      </c>
      <c r="L83" s="4">
        <v>3.38</v>
      </c>
      <c r="M83" s="4">
        <v>0.0525</v>
      </c>
      <c r="N83" s="4" t="s">
        <v>323</v>
      </c>
      <c r="O83" s="4" t="str">
        <f>O82</f>
        <v>2013.8.28</v>
      </c>
      <c r="P83" s="4"/>
      <c r="Q83" s="4" t="s">
        <v>66</v>
      </c>
      <c r="R83" s="4"/>
    </row>
    <row r="84" s="14" customFormat="1" ht="73" customHeight="1" spans="1:18">
      <c r="A84" s="4">
        <v>21</v>
      </c>
      <c r="B84" s="4" t="s">
        <v>324</v>
      </c>
      <c r="C84" s="4" t="s">
        <v>89</v>
      </c>
      <c r="D84" s="4" t="str">
        <f t="shared" si="4"/>
        <v>女</v>
      </c>
      <c r="E84" s="4" t="s">
        <v>321</v>
      </c>
      <c r="F84" s="4" t="s">
        <v>325</v>
      </c>
      <c r="G84" s="4" t="s">
        <v>41</v>
      </c>
      <c r="H84" s="4">
        <v>8</v>
      </c>
      <c r="I84" s="4">
        <v>5</v>
      </c>
      <c r="J84" s="4" t="s">
        <v>194</v>
      </c>
      <c r="K84" s="4">
        <v>3.8</v>
      </c>
      <c r="L84" s="4">
        <v>3.38</v>
      </c>
      <c r="M84" s="4">
        <v>0.0525</v>
      </c>
      <c r="N84" s="4" t="s">
        <v>326</v>
      </c>
      <c r="O84" s="4" t="str">
        <f>O83</f>
        <v>2013.8.28</v>
      </c>
      <c r="P84" s="4" t="s">
        <v>45</v>
      </c>
      <c r="Q84" s="4"/>
      <c r="R84" s="4"/>
    </row>
    <row r="85" s="14" customFormat="1" ht="76" customHeight="1" spans="1:18">
      <c r="A85" s="4"/>
      <c r="B85" s="4" t="s">
        <v>327</v>
      </c>
      <c r="C85" s="4" t="s">
        <v>89</v>
      </c>
      <c r="D85" s="4" t="str">
        <f t="shared" si="4"/>
        <v>女</v>
      </c>
      <c r="E85" s="4" t="s">
        <v>328</v>
      </c>
      <c r="F85" s="4" t="s">
        <v>101</v>
      </c>
      <c r="G85" s="4" t="s">
        <v>41</v>
      </c>
      <c r="H85" s="4">
        <v>8</v>
      </c>
      <c r="I85" s="4">
        <v>5</v>
      </c>
      <c r="J85" s="4" t="s">
        <v>194</v>
      </c>
      <c r="K85" s="4">
        <v>3.8</v>
      </c>
      <c r="L85" s="4">
        <v>3.38</v>
      </c>
      <c r="M85" s="4">
        <v>0.0525</v>
      </c>
      <c r="N85" s="4" t="s">
        <v>317</v>
      </c>
      <c r="O85" s="4" t="str">
        <f>O84</f>
        <v>2013.8.28</v>
      </c>
      <c r="P85" s="4" t="s">
        <v>45</v>
      </c>
      <c r="Q85" s="4"/>
      <c r="R85" s="4"/>
    </row>
    <row r="86" s="14" customFormat="1" ht="60" customHeight="1" spans="1:18">
      <c r="A86" s="4">
        <v>22</v>
      </c>
      <c r="B86" s="4" t="s">
        <v>329</v>
      </c>
      <c r="C86" s="4" t="s">
        <v>38</v>
      </c>
      <c r="D86" s="4" t="str">
        <f t="shared" si="4"/>
        <v>女</v>
      </c>
      <c r="E86" s="4" t="s">
        <v>330</v>
      </c>
      <c r="F86" s="4" t="s">
        <v>261</v>
      </c>
      <c r="G86" s="4" t="s">
        <v>41</v>
      </c>
      <c r="H86" s="4">
        <v>4</v>
      </c>
      <c r="I86" s="4">
        <v>3</v>
      </c>
      <c r="J86" s="4" t="s">
        <v>42</v>
      </c>
      <c r="K86" s="4">
        <v>3.8</v>
      </c>
      <c r="L86" s="4">
        <v>2.9</v>
      </c>
      <c r="M86" s="4">
        <v>0.22</v>
      </c>
      <c r="N86" s="4" t="s">
        <v>331</v>
      </c>
      <c r="O86" s="4" t="s">
        <v>44</v>
      </c>
      <c r="P86" s="4" t="s">
        <v>45</v>
      </c>
      <c r="Q86" s="4"/>
      <c r="R86" s="4"/>
    </row>
    <row r="87" s="14" customFormat="1" ht="60" customHeight="1" spans="1:18">
      <c r="A87" s="4"/>
      <c r="B87" s="4" t="s">
        <v>332</v>
      </c>
      <c r="C87" s="4" t="s">
        <v>89</v>
      </c>
      <c r="D87" s="4" t="str">
        <f t="shared" si="4"/>
        <v>女</v>
      </c>
      <c r="E87" s="4" t="s">
        <v>333</v>
      </c>
      <c r="F87" s="4" t="s">
        <v>325</v>
      </c>
      <c r="G87" s="4" t="s">
        <v>41</v>
      </c>
      <c r="H87" s="4">
        <v>4</v>
      </c>
      <c r="I87" s="4">
        <v>3</v>
      </c>
      <c r="J87" s="4" t="s">
        <v>42</v>
      </c>
      <c r="K87" s="4">
        <v>3.8</v>
      </c>
      <c r="L87" s="4">
        <v>2.9</v>
      </c>
      <c r="M87" s="4">
        <v>0.22</v>
      </c>
      <c r="N87" s="4" t="s">
        <v>331</v>
      </c>
      <c r="O87" s="4" t="str">
        <f>O86</f>
        <v>2012.6.4</v>
      </c>
      <c r="P87" s="4" t="s">
        <v>45</v>
      </c>
      <c r="Q87" s="4"/>
      <c r="R87" s="4"/>
    </row>
    <row r="88" s="14" customFormat="1" ht="60" customHeight="1" spans="1:18">
      <c r="A88" s="4"/>
      <c r="B88" s="4" t="s">
        <v>334</v>
      </c>
      <c r="C88" s="4" t="s">
        <v>103</v>
      </c>
      <c r="D88" s="4" t="str">
        <f t="shared" si="4"/>
        <v>男</v>
      </c>
      <c r="E88" s="4" t="s">
        <v>335</v>
      </c>
      <c r="F88" s="4" t="s">
        <v>216</v>
      </c>
      <c r="G88" s="4" t="s">
        <v>41</v>
      </c>
      <c r="H88" s="4">
        <v>4</v>
      </c>
      <c r="I88" s="4">
        <v>3</v>
      </c>
      <c r="J88" s="4" t="s">
        <v>42</v>
      </c>
      <c r="K88" s="4">
        <v>3.8</v>
      </c>
      <c r="L88" s="4">
        <v>2.9</v>
      </c>
      <c r="M88" s="4">
        <v>0.22</v>
      </c>
      <c r="N88" s="4" t="s">
        <v>331</v>
      </c>
      <c r="O88" s="4" t="str">
        <f>O87</f>
        <v>2012.6.4</v>
      </c>
      <c r="P88" s="4" t="s">
        <v>45</v>
      </c>
      <c r="Q88" s="4"/>
      <c r="R88" s="4"/>
    </row>
    <row r="89" s="14" customFormat="1" ht="60" customHeight="1" spans="1:18">
      <c r="A89" s="4">
        <v>23</v>
      </c>
      <c r="B89" s="4" t="s">
        <v>336</v>
      </c>
      <c r="C89" s="4" t="s">
        <v>38</v>
      </c>
      <c r="D89" s="4" t="str">
        <f t="shared" si="4"/>
        <v>男</v>
      </c>
      <c r="E89" s="4" t="s">
        <v>337</v>
      </c>
      <c r="F89" s="4" t="s">
        <v>86</v>
      </c>
      <c r="G89" s="4" t="s">
        <v>41</v>
      </c>
      <c r="H89" s="4">
        <v>5</v>
      </c>
      <c r="I89" s="4">
        <v>3</v>
      </c>
      <c r="J89" s="4" t="s">
        <v>42</v>
      </c>
      <c r="K89" s="4">
        <v>1.68</v>
      </c>
      <c r="L89" s="4">
        <v>1.2</v>
      </c>
      <c r="M89" s="4">
        <v>0.096</v>
      </c>
      <c r="N89" s="4" t="s">
        <v>338</v>
      </c>
      <c r="O89" s="4" t="s">
        <v>44</v>
      </c>
      <c r="P89" s="4" t="s">
        <v>45</v>
      </c>
      <c r="Q89" s="4"/>
      <c r="R89" s="4"/>
    </row>
    <row r="90" s="14" customFormat="1" ht="60" customHeight="1" spans="1:18">
      <c r="A90" s="4"/>
      <c r="B90" s="4" t="s">
        <v>339</v>
      </c>
      <c r="C90" s="4" t="s">
        <v>78</v>
      </c>
      <c r="D90" s="4" t="str">
        <f t="shared" si="4"/>
        <v>女</v>
      </c>
      <c r="E90" s="4" t="s">
        <v>340</v>
      </c>
      <c r="F90" s="4" t="s">
        <v>341</v>
      </c>
      <c r="G90" s="4" t="s">
        <v>41</v>
      </c>
      <c r="H90" s="4">
        <v>5</v>
      </c>
      <c r="I90" s="4">
        <v>3</v>
      </c>
      <c r="J90" s="4" t="s">
        <v>42</v>
      </c>
      <c r="K90" s="4">
        <v>1.68</v>
      </c>
      <c r="L90" s="4">
        <v>1.2</v>
      </c>
      <c r="M90" s="4">
        <v>0.096</v>
      </c>
      <c r="N90" s="4" t="s">
        <v>342</v>
      </c>
      <c r="O90" s="4" t="str">
        <f>O89</f>
        <v>2012.6.4</v>
      </c>
      <c r="P90" s="4" t="s">
        <v>45</v>
      </c>
      <c r="Q90" s="4"/>
      <c r="R90" s="4"/>
    </row>
    <row r="91" s="14" customFormat="1" ht="60" customHeight="1" spans="1:18">
      <c r="A91" s="4"/>
      <c r="B91" s="4" t="s">
        <v>343</v>
      </c>
      <c r="C91" s="4" t="s">
        <v>47</v>
      </c>
      <c r="D91" s="4" t="str">
        <f t="shared" si="4"/>
        <v>女</v>
      </c>
      <c r="E91" s="4" t="s">
        <v>344</v>
      </c>
      <c r="F91" s="4" t="s">
        <v>101</v>
      </c>
      <c r="G91" s="4" t="s">
        <v>41</v>
      </c>
      <c r="H91" s="4">
        <v>5</v>
      </c>
      <c r="I91" s="4">
        <v>3</v>
      </c>
      <c r="J91" s="4" t="s">
        <v>42</v>
      </c>
      <c r="K91" s="4">
        <v>1.68</v>
      </c>
      <c r="L91" s="4">
        <v>1.2</v>
      </c>
      <c r="M91" s="4">
        <v>0.096</v>
      </c>
      <c r="N91" s="4" t="s">
        <v>345</v>
      </c>
      <c r="O91" s="4" t="str">
        <f>O90</f>
        <v>2012.6.4</v>
      </c>
      <c r="P91" s="4" t="s">
        <v>45</v>
      </c>
      <c r="Q91" s="4"/>
      <c r="R91" s="4"/>
    </row>
    <row r="92" ht="97" customHeight="1" spans="1:18">
      <c r="A92" s="4">
        <v>24</v>
      </c>
      <c r="B92" s="4" t="s">
        <v>346</v>
      </c>
      <c r="C92" s="4" t="s">
        <v>38</v>
      </c>
      <c r="D92" s="4" t="str">
        <f t="shared" si="4"/>
        <v>男</v>
      </c>
      <c r="E92" s="4" t="s">
        <v>286</v>
      </c>
      <c r="F92" s="4" t="s">
        <v>86</v>
      </c>
      <c r="G92" s="4" t="s">
        <v>41</v>
      </c>
      <c r="H92" s="4">
        <v>6</v>
      </c>
      <c r="I92" s="4">
        <v>5</v>
      </c>
      <c r="J92" s="4" t="s">
        <v>246</v>
      </c>
      <c r="K92" s="4">
        <v>3.37</v>
      </c>
      <c r="L92" s="4">
        <v>3.09</v>
      </c>
      <c r="M92" s="4">
        <v>0.046</v>
      </c>
      <c r="N92" s="4" t="s">
        <v>347</v>
      </c>
      <c r="O92" s="4" t="s">
        <v>248</v>
      </c>
      <c r="P92" s="4" t="s">
        <v>45</v>
      </c>
      <c r="Q92" s="4"/>
      <c r="R92" s="4"/>
    </row>
    <row r="93" ht="97" customHeight="1" spans="1:18">
      <c r="A93" s="4"/>
      <c r="B93" s="4" t="s">
        <v>348</v>
      </c>
      <c r="C93" s="4" t="s">
        <v>78</v>
      </c>
      <c r="D93" s="4" t="str">
        <f t="shared" si="4"/>
        <v>女</v>
      </c>
      <c r="E93" s="4" t="s">
        <v>349</v>
      </c>
      <c r="F93" s="4" t="s">
        <v>325</v>
      </c>
      <c r="G93" s="4" t="s">
        <v>41</v>
      </c>
      <c r="H93" s="4">
        <v>6</v>
      </c>
      <c r="I93" s="4">
        <v>5</v>
      </c>
      <c r="J93" s="4" t="s">
        <v>246</v>
      </c>
      <c r="K93" s="4">
        <v>3.37</v>
      </c>
      <c r="L93" s="4">
        <v>3.09</v>
      </c>
      <c r="M93" s="4">
        <v>0.046</v>
      </c>
      <c r="N93" s="4" t="s">
        <v>350</v>
      </c>
      <c r="O93" s="4" t="str">
        <f>O92</f>
        <v>2019.11.8</v>
      </c>
      <c r="P93" s="4" t="s">
        <v>45</v>
      </c>
      <c r="Q93" s="4"/>
      <c r="R93" s="4"/>
    </row>
    <row r="94" ht="97" customHeight="1" spans="1:18">
      <c r="A94" s="4"/>
      <c r="B94" s="4" t="s">
        <v>351</v>
      </c>
      <c r="C94" s="4" t="s">
        <v>154</v>
      </c>
      <c r="D94" s="4" t="str">
        <f t="shared" si="4"/>
        <v>男</v>
      </c>
      <c r="E94" s="4" t="s">
        <v>352</v>
      </c>
      <c r="F94" s="4" t="s">
        <v>353</v>
      </c>
      <c r="G94" s="4" t="s">
        <v>41</v>
      </c>
      <c r="H94" s="4">
        <v>6</v>
      </c>
      <c r="I94" s="4">
        <v>5</v>
      </c>
      <c r="J94" s="4" t="s">
        <v>246</v>
      </c>
      <c r="K94" s="4">
        <v>3.37</v>
      </c>
      <c r="L94" s="4">
        <v>3.09</v>
      </c>
      <c r="M94" s="4">
        <v>0.046</v>
      </c>
      <c r="N94" s="4" t="s">
        <v>354</v>
      </c>
      <c r="O94" s="4" t="str">
        <f>O93</f>
        <v>2019.11.8</v>
      </c>
      <c r="P94" s="4" t="s">
        <v>45</v>
      </c>
      <c r="Q94" s="4"/>
      <c r="R94" s="4"/>
    </row>
    <row r="95" ht="97" customHeight="1" spans="1:18">
      <c r="A95" s="4"/>
      <c r="B95" s="4" t="s">
        <v>355</v>
      </c>
      <c r="C95" s="4" t="s">
        <v>356</v>
      </c>
      <c r="D95" s="4" t="str">
        <f t="shared" si="4"/>
        <v>女</v>
      </c>
      <c r="E95" s="4" t="s">
        <v>357</v>
      </c>
      <c r="F95" s="4" t="s">
        <v>49</v>
      </c>
      <c r="G95" s="4" t="s">
        <v>41</v>
      </c>
      <c r="H95" s="4">
        <v>6</v>
      </c>
      <c r="I95" s="4">
        <v>5</v>
      </c>
      <c r="J95" s="4" t="s">
        <v>246</v>
      </c>
      <c r="K95" s="4">
        <v>3.37</v>
      </c>
      <c r="L95" s="4">
        <v>3.09</v>
      </c>
      <c r="M95" s="4">
        <v>0.046</v>
      </c>
      <c r="N95" s="4" t="s">
        <v>350</v>
      </c>
      <c r="O95" s="4" t="str">
        <f>O94</f>
        <v>2019.11.8</v>
      </c>
      <c r="P95" s="4"/>
      <c r="Q95" s="4" t="s">
        <v>66</v>
      </c>
      <c r="R95" s="4"/>
    </row>
    <row r="96" ht="97" customHeight="1" spans="1:18">
      <c r="A96" s="4"/>
      <c r="B96" s="4" t="s">
        <v>358</v>
      </c>
      <c r="C96" s="4" t="s">
        <v>359</v>
      </c>
      <c r="D96" s="4" t="str">
        <f t="shared" si="4"/>
        <v>女</v>
      </c>
      <c r="E96" s="4" t="s">
        <v>360</v>
      </c>
      <c r="F96" s="4" t="s">
        <v>152</v>
      </c>
      <c r="G96" s="4" t="s">
        <v>41</v>
      </c>
      <c r="H96" s="4">
        <v>6</v>
      </c>
      <c r="I96" s="4">
        <v>5</v>
      </c>
      <c r="J96" s="4" t="s">
        <v>246</v>
      </c>
      <c r="K96" s="4">
        <v>3.37</v>
      </c>
      <c r="L96" s="4">
        <v>3.09</v>
      </c>
      <c r="M96" s="4">
        <v>0.046</v>
      </c>
      <c r="N96" s="4" t="s">
        <v>361</v>
      </c>
      <c r="O96" s="4" t="str">
        <f>O95</f>
        <v>2019.11.8</v>
      </c>
      <c r="P96" s="4" t="s">
        <v>45</v>
      </c>
      <c r="Q96" s="4"/>
      <c r="R96" s="4"/>
    </row>
    <row r="97" ht="97" customHeight="1" spans="1:18">
      <c r="A97" s="4">
        <v>25</v>
      </c>
      <c r="B97" s="4" t="s">
        <v>362</v>
      </c>
      <c r="C97" s="4" t="s">
        <v>38</v>
      </c>
      <c r="D97" s="4" t="str">
        <f t="shared" si="4"/>
        <v>男</v>
      </c>
      <c r="E97" s="4" t="s">
        <v>363</v>
      </c>
      <c r="F97" s="4" t="s">
        <v>364</v>
      </c>
      <c r="G97" s="4" t="s">
        <v>365</v>
      </c>
      <c r="H97" s="4">
        <v>5</v>
      </c>
      <c r="I97" s="4">
        <v>5</v>
      </c>
      <c r="J97" s="4" t="s">
        <v>283</v>
      </c>
      <c r="K97" s="4">
        <v>3.37</v>
      </c>
      <c r="L97" s="4">
        <v>2.37</v>
      </c>
      <c r="M97" s="4">
        <v>0.2</v>
      </c>
      <c r="N97" s="4" t="s">
        <v>366</v>
      </c>
      <c r="O97" s="4" t="s">
        <v>76</v>
      </c>
      <c r="P97" s="4" t="s">
        <v>45</v>
      </c>
      <c r="Q97" s="4"/>
      <c r="R97" s="4"/>
    </row>
    <row r="98" ht="97" customHeight="1" spans="1:18">
      <c r="A98" s="4"/>
      <c r="B98" s="4" t="s">
        <v>367</v>
      </c>
      <c r="C98" s="4" t="s">
        <v>47</v>
      </c>
      <c r="D98" s="4" t="str">
        <f t="shared" si="4"/>
        <v>女</v>
      </c>
      <c r="E98" s="4" t="s">
        <v>368</v>
      </c>
      <c r="F98" s="4" t="s">
        <v>49</v>
      </c>
      <c r="G98" s="4" t="s">
        <v>369</v>
      </c>
      <c r="H98" s="4">
        <v>5</v>
      </c>
      <c r="I98" s="4">
        <v>5</v>
      </c>
      <c r="J98" s="4" t="s">
        <v>283</v>
      </c>
      <c r="K98" s="4">
        <v>3.37</v>
      </c>
      <c r="L98" s="4">
        <v>2.37</v>
      </c>
      <c r="M98" s="4">
        <v>0.2</v>
      </c>
      <c r="N98" s="4" t="s">
        <v>366</v>
      </c>
      <c r="O98" s="4" t="s">
        <v>76</v>
      </c>
      <c r="P98" s="4" t="s">
        <v>45</v>
      </c>
      <c r="Q98" s="4"/>
      <c r="R98" s="4"/>
    </row>
    <row r="99" s="20" customFormat="1" ht="97" customHeight="1" spans="1:18">
      <c r="A99" s="4"/>
      <c r="B99" s="5" t="s">
        <v>370</v>
      </c>
      <c r="C99" s="5" t="s">
        <v>103</v>
      </c>
      <c r="D99" s="4" t="str">
        <f t="shared" si="4"/>
        <v>男</v>
      </c>
      <c r="E99" s="4" t="s">
        <v>371</v>
      </c>
      <c r="F99" s="5" t="s">
        <v>372</v>
      </c>
      <c r="G99" s="4" t="s">
        <v>373</v>
      </c>
      <c r="H99" s="4">
        <v>5</v>
      </c>
      <c r="I99" s="4">
        <v>5</v>
      </c>
      <c r="J99" s="4" t="s">
        <v>283</v>
      </c>
      <c r="K99" s="4">
        <v>3.37</v>
      </c>
      <c r="L99" s="4">
        <v>2.37</v>
      </c>
      <c r="M99" s="4">
        <v>0.2</v>
      </c>
      <c r="N99" s="4" t="s">
        <v>366</v>
      </c>
      <c r="O99" s="4" t="s">
        <v>76</v>
      </c>
      <c r="P99" s="4" t="s">
        <v>45</v>
      </c>
      <c r="Q99" s="4"/>
      <c r="R99" s="5"/>
    </row>
    <row r="100" s="20" customFormat="1" ht="97" customHeight="1" spans="1:18">
      <c r="A100" s="4"/>
      <c r="B100" s="5" t="s">
        <v>374</v>
      </c>
      <c r="C100" s="5" t="s">
        <v>78</v>
      </c>
      <c r="D100" s="4" t="str">
        <f t="shared" si="4"/>
        <v>女</v>
      </c>
      <c r="E100" s="4" t="s">
        <v>375</v>
      </c>
      <c r="F100" s="5" t="s">
        <v>376</v>
      </c>
      <c r="G100" s="4" t="s">
        <v>377</v>
      </c>
      <c r="H100" s="4">
        <v>5</v>
      </c>
      <c r="I100" s="4">
        <v>5</v>
      </c>
      <c r="J100" s="4" t="s">
        <v>283</v>
      </c>
      <c r="K100" s="4">
        <v>3.37</v>
      </c>
      <c r="L100" s="4">
        <v>2.37</v>
      </c>
      <c r="M100" s="4">
        <v>0.2</v>
      </c>
      <c r="N100" s="4" t="s">
        <v>366</v>
      </c>
      <c r="O100" s="4" t="s">
        <v>76</v>
      </c>
      <c r="P100" s="4" t="s">
        <v>45</v>
      </c>
      <c r="Q100" s="4"/>
      <c r="R100" s="5"/>
    </row>
    <row r="101" s="20" customFormat="1" ht="97" customHeight="1" spans="1:18">
      <c r="A101" s="4"/>
      <c r="B101" s="5" t="s">
        <v>378</v>
      </c>
      <c r="C101" s="5" t="s">
        <v>210</v>
      </c>
      <c r="D101" s="4" t="str">
        <f t="shared" si="4"/>
        <v>女</v>
      </c>
      <c r="E101" s="4" t="s">
        <v>379</v>
      </c>
      <c r="F101" s="5" t="s">
        <v>380</v>
      </c>
      <c r="G101" s="4" t="s">
        <v>381</v>
      </c>
      <c r="H101" s="4">
        <v>5</v>
      </c>
      <c r="I101" s="4">
        <v>5</v>
      </c>
      <c r="J101" s="4" t="s">
        <v>283</v>
      </c>
      <c r="K101" s="4">
        <v>3.37</v>
      </c>
      <c r="L101" s="4">
        <v>2.37</v>
      </c>
      <c r="M101" s="4">
        <v>0.2</v>
      </c>
      <c r="N101" s="4" t="s">
        <v>366</v>
      </c>
      <c r="O101" s="4" t="s">
        <v>76</v>
      </c>
      <c r="P101" s="4" t="s">
        <v>45</v>
      </c>
      <c r="Q101" s="4"/>
      <c r="R101" s="5"/>
    </row>
    <row r="102" s="20" customFormat="1" customHeight="1" spans="1:14">
      <c r="A102" s="20" t="s">
        <v>382</v>
      </c>
      <c r="G102" s="10"/>
      <c r="H102" s="20" t="s">
        <v>383</v>
      </c>
      <c r="N102" s="20" t="s">
        <v>384</v>
      </c>
    </row>
    <row r="103" s="20" customFormat="1" customHeight="1" spans="1:14">
      <c r="A103" s="20" t="s">
        <v>385</v>
      </c>
      <c r="G103" s="10"/>
      <c r="H103" s="20" t="s">
        <v>385</v>
      </c>
      <c r="N103" s="20" t="s">
        <v>386</v>
      </c>
    </row>
    <row r="104" s="20" customFormat="1" customHeight="1"/>
  </sheetData>
  <mergeCells count="34">
    <mergeCell ref="A1:R1"/>
    <mergeCell ref="A102:E102"/>
    <mergeCell ref="H102:K102"/>
    <mergeCell ref="N102:P102"/>
    <mergeCell ref="A103:E103"/>
    <mergeCell ref="H103:K103"/>
    <mergeCell ref="N103:P103"/>
    <mergeCell ref="A3:A5"/>
    <mergeCell ref="A6:A8"/>
    <mergeCell ref="A9:A13"/>
    <mergeCell ref="A14:A18"/>
    <mergeCell ref="A19:A21"/>
    <mergeCell ref="A22:A23"/>
    <mergeCell ref="A24:A29"/>
    <mergeCell ref="A30:A33"/>
    <mergeCell ref="A34:A36"/>
    <mergeCell ref="A37:A39"/>
    <mergeCell ref="A40:A44"/>
    <mergeCell ref="A45:A48"/>
    <mergeCell ref="A49:A50"/>
    <mergeCell ref="A51:A56"/>
    <mergeCell ref="A57:A59"/>
    <mergeCell ref="A60:A62"/>
    <mergeCell ref="A63:A64"/>
    <mergeCell ref="A65:A69"/>
    <mergeCell ref="A71:A72"/>
    <mergeCell ref="A73:A76"/>
    <mergeCell ref="A77:A80"/>
    <mergeCell ref="A81:A83"/>
    <mergeCell ref="A84:A85"/>
    <mergeCell ref="A86:A88"/>
    <mergeCell ref="A89:A91"/>
    <mergeCell ref="A92:A96"/>
    <mergeCell ref="A97:A101"/>
  </mergeCells>
  <printOptions horizontalCentered="1"/>
  <pageMargins left="0.393055555555556" right="0.393055555555556" top="0.708333333333333" bottom="0.472222222222222" header="0.5" footer="0.236111111111111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8"/>
  <sheetViews>
    <sheetView view="pageBreakPreview" zoomScaleNormal="80" topLeftCell="A137" workbookViewId="0">
      <selection activeCell="B3" sqref="B3:B145"/>
    </sheetView>
  </sheetViews>
  <sheetFormatPr defaultColWidth="9" defaultRowHeight="35" customHeight="1"/>
  <cols>
    <col min="1" max="1" width="4.25" style="11" customWidth="1"/>
    <col min="2" max="2" width="8.75" style="11" customWidth="1"/>
    <col min="3" max="3" width="7.03333333333333" style="11" customWidth="1"/>
    <col min="4" max="4" width="4.68333333333333" style="11" customWidth="1"/>
    <col min="5" max="5" width="9.00833333333333" style="11" customWidth="1"/>
    <col min="6" max="6" width="19.0666666666667" style="11" customWidth="1"/>
    <col min="7" max="7" width="12" style="11" customWidth="1"/>
    <col min="8" max="8" width="7.50833333333333" style="11" customWidth="1"/>
    <col min="9" max="9" width="9.05833333333333" style="11" customWidth="1"/>
    <col min="10" max="10" width="16.5083333333333" style="11" customWidth="1"/>
    <col min="11" max="11" width="8.125" style="11" customWidth="1"/>
    <col min="12" max="12" width="7.5" style="11" customWidth="1"/>
    <col min="13" max="13" width="8.55833333333333" style="11" customWidth="1"/>
    <col min="14" max="14" width="13.7" style="11" customWidth="1"/>
    <col min="15" max="15" width="12.3333333333333" style="11" customWidth="1"/>
    <col min="16" max="16" width="7.96666666666667" style="11" customWidth="1"/>
    <col min="17" max="17" width="8.11666666666667" style="11" customWidth="1"/>
    <col min="18" max="18" width="8.9" style="11" customWidth="1"/>
    <col min="19" max="16384" width="9" style="11"/>
  </cols>
  <sheetData>
    <row r="1" ht="32" customHeight="1" spans="1:18">
      <c r="A1" s="13" t="s">
        <v>387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1" customFormat="1" ht="57" customHeight="1" spans="1:18">
      <c r="A2" s="38" t="s">
        <v>1</v>
      </c>
      <c r="B2" s="38" t="s">
        <v>20</v>
      </c>
      <c r="C2" s="38" t="s">
        <v>388</v>
      </c>
      <c r="D2" s="38" t="s">
        <v>22</v>
      </c>
      <c r="E2" s="38" t="s">
        <v>23</v>
      </c>
      <c r="F2" s="38" t="s">
        <v>24</v>
      </c>
      <c r="G2" s="38" t="s">
        <v>25</v>
      </c>
      <c r="H2" s="38" t="s">
        <v>26</v>
      </c>
      <c r="I2" s="38" t="s">
        <v>27</v>
      </c>
      <c r="J2" s="38" t="s">
        <v>28</v>
      </c>
      <c r="K2" s="38" t="s">
        <v>29</v>
      </c>
      <c r="L2" s="38" t="s">
        <v>30</v>
      </c>
      <c r="M2" s="38" t="s">
        <v>31</v>
      </c>
      <c r="N2" s="38" t="s">
        <v>32</v>
      </c>
      <c r="O2" s="38" t="s">
        <v>33</v>
      </c>
      <c r="P2" s="38" t="s">
        <v>389</v>
      </c>
      <c r="Q2" s="38" t="s">
        <v>390</v>
      </c>
      <c r="R2" s="38" t="s">
        <v>36</v>
      </c>
    </row>
    <row r="3" s="11" customFormat="1" ht="36" customHeight="1" spans="1:18">
      <c r="A3" s="38">
        <v>1</v>
      </c>
      <c r="B3" s="38" t="s">
        <v>391</v>
      </c>
      <c r="C3" s="38" t="s">
        <v>38</v>
      </c>
      <c r="D3" s="38" t="str">
        <f t="shared" ref="D3:D13" si="0">IF(MOD(MID(F3,17,1),2)=0,"女","男")</f>
        <v>男</v>
      </c>
      <c r="E3" s="38" t="s">
        <v>392</v>
      </c>
      <c r="F3" s="38" t="s">
        <v>287</v>
      </c>
      <c r="G3" s="38" t="s">
        <v>365</v>
      </c>
      <c r="H3" s="38">
        <v>1</v>
      </c>
      <c r="I3" s="38">
        <v>1</v>
      </c>
      <c r="J3" s="38" t="s">
        <v>42</v>
      </c>
      <c r="K3" s="38">
        <v>0.56</v>
      </c>
      <c r="L3" s="38">
        <v>0.56</v>
      </c>
      <c r="M3" s="38">
        <v>0</v>
      </c>
      <c r="N3" s="38" t="s">
        <v>393</v>
      </c>
      <c r="O3" s="38" t="s">
        <v>44</v>
      </c>
      <c r="P3" s="38" t="s">
        <v>45</v>
      </c>
      <c r="Q3" s="38"/>
      <c r="R3" s="38" t="s">
        <v>394</v>
      </c>
    </row>
    <row r="4" s="11" customFormat="1" ht="50" customHeight="1" spans="1:18">
      <c r="A4" s="38">
        <v>2</v>
      </c>
      <c r="B4" s="38" t="s">
        <v>395</v>
      </c>
      <c r="C4" s="38" t="s">
        <v>38</v>
      </c>
      <c r="D4" s="38" t="str">
        <f t="shared" si="0"/>
        <v>男</v>
      </c>
      <c r="E4" s="38" t="s">
        <v>396</v>
      </c>
      <c r="F4" s="38" t="s">
        <v>222</v>
      </c>
      <c r="G4" s="38" t="s">
        <v>365</v>
      </c>
      <c r="H4" s="38">
        <v>6</v>
      </c>
      <c r="I4" s="38">
        <v>5</v>
      </c>
      <c r="J4" s="38" t="s">
        <v>74</v>
      </c>
      <c r="K4" s="38">
        <v>1.67</v>
      </c>
      <c r="L4" s="38">
        <v>1.27</v>
      </c>
      <c r="M4" s="38">
        <v>0.08</v>
      </c>
      <c r="N4" s="38" t="s">
        <v>397</v>
      </c>
      <c r="O4" s="38" t="s">
        <v>76</v>
      </c>
      <c r="P4" s="38" t="s">
        <v>45</v>
      </c>
      <c r="Q4" s="38"/>
      <c r="R4" s="38"/>
    </row>
    <row r="5" s="11" customFormat="1" ht="50" customHeight="1" spans="1:18">
      <c r="A5" s="38"/>
      <c r="B5" s="38" t="s">
        <v>398</v>
      </c>
      <c r="C5" s="38" t="s">
        <v>78</v>
      </c>
      <c r="D5" s="38" t="str">
        <f t="shared" si="0"/>
        <v>女</v>
      </c>
      <c r="E5" s="38" t="s">
        <v>399</v>
      </c>
      <c r="F5" s="38" t="s">
        <v>83</v>
      </c>
      <c r="G5" s="38" t="s">
        <v>365</v>
      </c>
      <c r="H5" s="38">
        <v>6</v>
      </c>
      <c r="I5" s="38">
        <v>5</v>
      </c>
      <c r="J5" s="38" t="s">
        <v>74</v>
      </c>
      <c r="K5" s="38">
        <v>1.67</v>
      </c>
      <c r="L5" s="38">
        <v>1.27</v>
      </c>
      <c r="M5" s="38">
        <v>0.08</v>
      </c>
      <c r="N5" s="38" t="s">
        <v>400</v>
      </c>
      <c r="O5" s="38" t="str">
        <f>O4</f>
        <v>2015.7.2</v>
      </c>
      <c r="P5" s="38" t="s">
        <v>45</v>
      </c>
      <c r="Q5" s="38"/>
      <c r="R5" s="38"/>
    </row>
    <row r="6" s="11" customFormat="1" ht="52" customHeight="1" spans="1:18">
      <c r="A6" s="38"/>
      <c r="B6" s="38" t="s">
        <v>401</v>
      </c>
      <c r="C6" s="38" t="s">
        <v>89</v>
      </c>
      <c r="D6" s="38" t="str">
        <f t="shared" si="0"/>
        <v>女</v>
      </c>
      <c r="E6" s="38" t="s">
        <v>402</v>
      </c>
      <c r="F6" s="38" t="s">
        <v>91</v>
      </c>
      <c r="G6" s="38" t="s">
        <v>365</v>
      </c>
      <c r="H6" s="38">
        <v>6</v>
      </c>
      <c r="I6" s="38">
        <v>5</v>
      </c>
      <c r="J6" s="38" t="s">
        <v>74</v>
      </c>
      <c r="K6" s="38">
        <v>1.67</v>
      </c>
      <c r="L6" s="38">
        <v>1.27</v>
      </c>
      <c r="M6" s="38">
        <v>0.08</v>
      </c>
      <c r="N6" s="38" t="s">
        <v>397</v>
      </c>
      <c r="O6" s="38" t="str">
        <f>O5</f>
        <v>2015.7.2</v>
      </c>
      <c r="P6" s="38"/>
      <c r="Q6" s="38" t="s">
        <v>66</v>
      </c>
      <c r="R6" s="38"/>
    </row>
    <row r="7" s="11" customFormat="1" ht="52" customHeight="1" spans="1:18">
      <c r="A7" s="38"/>
      <c r="B7" s="38" t="s">
        <v>403</v>
      </c>
      <c r="C7" s="38" t="s">
        <v>47</v>
      </c>
      <c r="D7" s="38" t="str">
        <f t="shared" si="0"/>
        <v>女</v>
      </c>
      <c r="E7" s="38" t="s">
        <v>404</v>
      </c>
      <c r="F7" s="38" t="s">
        <v>405</v>
      </c>
      <c r="G7" s="38" t="s">
        <v>365</v>
      </c>
      <c r="H7" s="38">
        <v>6</v>
      </c>
      <c r="I7" s="38">
        <v>5</v>
      </c>
      <c r="J7" s="38" t="s">
        <v>74</v>
      </c>
      <c r="K7" s="38">
        <v>1.67</v>
      </c>
      <c r="L7" s="38">
        <v>1.27</v>
      </c>
      <c r="M7" s="38">
        <v>0.08</v>
      </c>
      <c r="N7" s="38" t="s">
        <v>397</v>
      </c>
      <c r="O7" s="38" t="str">
        <f>O6</f>
        <v>2015.7.2</v>
      </c>
      <c r="P7" s="38" t="s">
        <v>45</v>
      </c>
      <c r="Q7" s="38"/>
      <c r="R7" s="38"/>
    </row>
    <row r="8" s="11" customFormat="1" ht="52" customHeight="1" spans="1:18">
      <c r="A8" s="38"/>
      <c r="B8" s="38" t="s">
        <v>406</v>
      </c>
      <c r="C8" s="38" t="s">
        <v>68</v>
      </c>
      <c r="D8" s="38" t="str">
        <f t="shared" si="0"/>
        <v>女</v>
      </c>
      <c r="E8" s="38" t="s">
        <v>407</v>
      </c>
      <c r="F8" s="38" t="s">
        <v>181</v>
      </c>
      <c r="G8" s="38" t="s">
        <v>365</v>
      </c>
      <c r="H8" s="38">
        <v>6</v>
      </c>
      <c r="I8" s="38">
        <v>5</v>
      </c>
      <c r="J8" s="38" t="s">
        <v>74</v>
      </c>
      <c r="K8" s="38">
        <v>1.67</v>
      </c>
      <c r="L8" s="38">
        <v>1.27</v>
      </c>
      <c r="M8" s="38">
        <v>0.08</v>
      </c>
      <c r="N8" s="38" t="s">
        <v>408</v>
      </c>
      <c r="O8" s="38" t="str">
        <f>O7</f>
        <v>2015.7.2</v>
      </c>
      <c r="P8" s="38" t="s">
        <v>45</v>
      </c>
      <c r="Q8" s="38"/>
      <c r="R8" s="38"/>
    </row>
    <row r="9" ht="55" customHeight="1" spans="1:18">
      <c r="A9" s="38">
        <v>3</v>
      </c>
      <c r="B9" s="38" t="s">
        <v>409</v>
      </c>
      <c r="C9" s="38" t="s">
        <v>38</v>
      </c>
      <c r="D9" s="38" t="str">
        <f t="shared" si="0"/>
        <v>女</v>
      </c>
      <c r="E9" s="38" t="s">
        <v>410</v>
      </c>
      <c r="F9" s="38" t="s">
        <v>101</v>
      </c>
      <c r="G9" s="38" t="s">
        <v>365</v>
      </c>
      <c r="H9" s="38">
        <v>6</v>
      </c>
      <c r="I9" s="38">
        <v>5</v>
      </c>
      <c r="J9" s="38" t="s">
        <v>74</v>
      </c>
      <c r="K9" s="38">
        <v>2.78</v>
      </c>
      <c r="L9" s="38">
        <v>1.78</v>
      </c>
      <c r="M9" s="38">
        <v>0.16</v>
      </c>
      <c r="N9" s="38" t="s">
        <v>411</v>
      </c>
      <c r="O9" s="38" t="s">
        <v>76</v>
      </c>
      <c r="P9" s="38"/>
      <c r="Q9" s="38" t="s">
        <v>66</v>
      </c>
      <c r="R9" s="38"/>
    </row>
    <row r="10" ht="51" customHeight="1" spans="1:18">
      <c r="A10" s="38"/>
      <c r="B10" s="38" t="s">
        <v>412</v>
      </c>
      <c r="C10" s="38" t="s">
        <v>89</v>
      </c>
      <c r="D10" s="38" t="str">
        <f t="shared" si="0"/>
        <v>女</v>
      </c>
      <c r="E10" s="38" t="s">
        <v>413</v>
      </c>
      <c r="F10" s="38" t="s">
        <v>49</v>
      </c>
      <c r="G10" s="38" t="s">
        <v>365</v>
      </c>
      <c r="H10" s="38">
        <v>6</v>
      </c>
      <c r="I10" s="38">
        <v>5</v>
      </c>
      <c r="J10" s="38" t="s">
        <v>74</v>
      </c>
      <c r="K10" s="38">
        <v>2.78</v>
      </c>
      <c r="L10" s="38">
        <v>1.78</v>
      </c>
      <c r="M10" s="38">
        <v>0.16</v>
      </c>
      <c r="N10" s="38" t="s">
        <v>411</v>
      </c>
      <c r="O10" s="38" t="str">
        <f>O9</f>
        <v>2015.7.2</v>
      </c>
      <c r="P10" s="38"/>
      <c r="Q10" s="38" t="s">
        <v>66</v>
      </c>
      <c r="R10" s="38"/>
    </row>
    <row r="11" ht="57" customHeight="1" spans="1:18">
      <c r="A11" s="38"/>
      <c r="B11" s="38" t="s">
        <v>414</v>
      </c>
      <c r="C11" s="38" t="s">
        <v>103</v>
      </c>
      <c r="D11" s="38" t="str">
        <f t="shared" si="0"/>
        <v>男</v>
      </c>
      <c r="E11" s="38" t="s">
        <v>415</v>
      </c>
      <c r="F11" s="38" t="s">
        <v>287</v>
      </c>
      <c r="G11" s="38" t="s">
        <v>365</v>
      </c>
      <c r="H11" s="38">
        <v>6</v>
      </c>
      <c r="I11" s="38">
        <v>5</v>
      </c>
      <c r="J11" s="38" t="s">
        <v>74</v>
      </c>
      <c r="K11" s="38">
        <v>2.78</v>
      </c>
      <c r="L11" s="38">
        <v>1.78</v>
      </c>
      <c r="M11" s="38">
        <v>0.16</v>
      </c>
      <c r="N11" s="38" t="s">
        <v>411</v>
      </c>
      <c r="O11" s="38" t="str">
        <f>O10</f>
        <v>2015.7.2</v>
      </c>
      <c r="P11" s="38"/>
      <c r="Q11" s="38" t="s">
        <v>66</v>
      </c>
      <c r="R11" s="38"/>
    </row>
    <row r="12" ht="54" customHeight="1" spans="1:18">
      <c r="A12" s="38"/>
      <c r="B12" s="38" t="s">
        <v>416</v>
      </c>
      <c r="C12" s="38" t="s">
        <v>137</v>
      </c>
      <c r="D12" s="38" t="str">
        <f t="shared" si="0"/>
        <v>女</v>
      </c>
      <c r="E12" s="38" t="s">
        <v>173</v>
      </c>
      <c r="F12" s="38" t="s">
        <v>417</v>
      </c>
      <c r="G12" s="38" t="s">
        <v>365</v>
      </c>
      <c r="H12" s="38">
        <v>6</v>
      </c>
      <c r="I12" s="38">
        <v>5</v>
      </c>
      <c r="J12" s="38" t="s">
        <v>74</v>
      </c>
      <c r="K12" s="38">
        <v>2.78</v>
      </c>
      <c r="L12" s="38">
        <v>1.78</v>
      </c>
      <c r="M12" s="38">
        <v>0.16</v>
      </c>
      <c r="N12" s="38" t="s">
        <v>411</v>
      </c>
      <c r="O12" s="38" t="str">
        <f>O11</f>
        <v>2015.7.2</v>
      </c>
      <c r="P12" s="38"/>
      <c r="Q12" s="38" t="s">
        <v>66</v>
      </c>
      <c r="R12" s="38"/>
    </row>
    <row r="13" ht="54" customHeight="1" spans="1:18">
      <c r="A13" s="38"/>
      <c r="B13" s="38" t="s">
        <v>418</v>
      </c>
      <c r="C13" s="38" t="s">
        <v>229</v>
      </c>
      <c r="D13" s="38" t="str">
        <f t="shared" si="0"/>
        <v>女</v>
      </c>
      <c r="E13" s="38" t="s">
        <v>419</v>
      </c>
      <c r="F13" s="38" t="s">
        <v>420</v>
      </c>
      <c r="G13" s="38" t="s">
        <v>365</v>
      </c>
      <c r="H13" s="38">
        <v>6</v>
      </c>
      <c r="I13" s="38">
        <v>5</v>
      </c>
      <c r="J13" s="38" t="s">
        <v>74</v>
      </c>
      <c r="K13" s="38">
        <v>2.78</v>
      </c>
      <c r="L13" s="38">
        <v>1.78</v>
      </c>
      <c r="M13" s="38">
        <v>0.16</v>
      </c>
      <c r="N13" s="38" t="s">
        <v>411</v>
      </c>
      <c r="O13" s="38" t="str">
        <f>O12</f>
        <v>2015.7.2</v>
      </c>
      <c r="P13" s="38"/>
      <c r="Q13" s="38" t="s">
        <v>66</v>
      </c>
      <c r="R13" s="38"/>
    </row>
    <row r="14" ht="60" customHeight="1" spans="1:18">
      <c r="A14" s="38">
        <v>4</v>
      </c>
      <c r="B14" s="38" t="s">
        <v>421</v>
      </c>
      <c r="C14" s="38" t="s">
        <v>38</v>
      </c>
      <c r="D14" s="38" t="str">
        <f t="shared" ref="D14:D35" si="1">IF(MOD(MID(F14,17,1),2)=0,"女","男")</f>
        <v>女</v>
      </c>
      <c r="E14" s="38" t="s">
        <v>422</v>
      </c>
      <c r="F14" s="38" t="s">
        <v>423</v>
      </c>
      <c r="G14" s="38" t="s">
        <v>365</v>
      </c>
      <c r="H14" s="38">
        <v>1</v>
      </c>
      <c r="I14" s="38">
        <v>1</v>
      </c>
      <c r="J14" s="38" t="s">
        <v>42</v>
      </c>
      <c r="K14" s="38">
        <v>1.11</v>
      </c>
      <c r="L14" s="38">
        <v>1.11</v>
      </c>
      <c r="M14" s="38">
        <v>0</v>
      </c>
      <c r="N14" s="38" t="s">
        <v>424</v>
      </c>
      <c r="O14" s="38" t="s">
        <v>44</v>
      </c>
      <c r="P14" s="38" t="s">
        <v>45</v>
      </c>
      <c r="Q14" s="38"/>
      <c r="R14" s="38"/>
    </row>
    <row r="15" ht="60" customHeight="1" spans="1:18">
      <c r="A15" s="38">
        <v>5</v>
      </c>
      <c r="B15" s="38" t="s">
        <v>425</v>
      </c>
      <c r="C15" s="38" t="s">
        <v>38</v>
      </c>
      <c r="D15" s="38" t="str">
        <f t="shared" si="1"/>
        <v>男</v>
      </c>
      <c r="E15" s="38" t="s">
        <v>426</v>
      </c>
      <c r="F15" s="38" t="s">
        <v>287</v>
      </c>
      <c r="G15" s="38" t="s">
        <v>365</v>
      </c>
      <c r="H15" s="38">
        <v>8</v>
      </c>
      <c r="I15" s="38">
        <v>6</v>
      </c>
      <c r="J15" s="38" t="s">
        <v>194</v>
      </c>
      <c r="K15" s="38">
        <v>3.33</v>
      </c>
      <c r="L15" s="38">
        <v>1.83</v>
      </c>
      <c r="M15" s="38">
        <v>0.166</v>
      </c>
      <c r="N15" s="38" t="s">
        <v>427</v>
      </c>
      <c r="O15" s="38" t="s">
        <v>196</v>
      </c>
      <c r="P15" s="38" t="s">
        <v>45</v>
      </c>
      <c r="Q15" s="38"/>
      <c r="R15" s="38"/>
    </row>
    <row r="16" ht="60" customHeight="1" spans="1:18">
      <c r="A16" s="38"/>
      <c r="B16" s="38" t="s">
        <v>428</v>
      </c>
      <c r="C16" s="38" t="s">
        <v>78</v>
      </c>
      <c r="D16" s="38" t="str">
        <f t="shared" si="1"/>
        <v>女</v>
      </c>
      <c r="E16" s="38" t="s">
        <v>429</v>
      </c>
      <c r="F16" s="38" t="s">
        <v>83</v>
      </c>
      <c r="G16" s="38" t="s">
        <v>365</v>
      </c>
      <c r="H16" s="38">
        <v>8</v>
      </c>
      <c r="I16" s="38">
        <v>6</v>
      </c>
      <c r="J16" s="38" t="s">
        <v>194</v>
      </c>
      <c r="K16" s="38">
        <v>3.33</v>
      </c>
      <c r="L16" s="38">
        <v>1.83</v>
      </c>
      <c r="M16" s="38">
        <v>0.166</v>
      </c>
      <c r="N16" s="38" t="s">
        <v>427</v>
      </c>
      <c r="O16" s="38" t="str">
        <f>O15</f>
        <v>2013.8.28</v>
      </c>
      <c r="P16" s="38" t="s">
        <v>45</v>
      </c>
      <c r="Q16" s="38"/>
      <c r="R16" s="38" t="s">
        <v>430</v>
      </c>
    </row>
    <row r="17" ht="60" customHeight="1" spans="1:18">
      <c r="A17" s="38"/>
      <c r="B17" s="38" t="s">
        <v>431</v>
      </c>
      <c r="C17" s="38" t="s">
        <v>103</v>
      </c>
      <c r="D17" s="38" t="str">
        <f t="shared" si="1"/>
        <v>男</v>
      </c>
      <c r="E17" s="38" t="s">
        <v>432</v>
      </c>
      <c r="F17" s="38" t="s">
        <v>142</v>
      </c>
      <c r="G17" s="38" t="s">
        <v>365</v>
      </c>
      <c r="H17" s="38">
        <v>8</v>
      </c>
      <c r="I17" s="38">
        <v>6</v>
      </c>
      <c r="J17" s="38" t="s">
        <v>194</v>
      </c>
      <c r="K17" s="38">
        <v>3.33</v>
      </c>
      <c r="L17" s="38">
        <v>1.83</v>
      </c>
      <c r="M17" s="38">
        <v>0.166</v>
      </c>
      <c r="N17" s="38" t="s">
        <v>427</v>
      </c>
      <c r="O17" s="38" t="str">
        <f>O16</f>
        <v>2013.8.28</v>
      </c>
      <c r="P17" s="38" t="s">
        <v>45</v>
      </c>
      <c r="Q17" s="38"/>
      <c r="R17" s="38"/>
    </row>
    <row r="18" ht="60" customHeight="1" spans="1:18">
      <c r="A18" s="38"/>
      <c r="B18" s="38" t="s">
        <v>433</v>
      </c>
      <c r="C18" s="38" t="s">
        <v>137</v>
      </c>
      <c r="D18" s="38" t="str">
        <f t="shared" si="1"/>
        <v>女</v>
      </c>
      <c r="E18" s="38" t="s">
        <v>203</v>
      </c>
      <c r="F18" s="38" t="s">
        <v>434</v>
      </c>
      <c r="G18" s="38" t="s">
        <v>365</v>
      </c>
      <c r="H18" s="38">
        <v>8</v>
      </c>
      <c r="I18" s="38">
        <v>6</v>
      </c>
      <c r="J18" s="38" t="s">
        <v>194</v>
      </c>
      <c r="K18" s="38">
        <v>3.33</v>
      </c>
      <c r="L18" s="38">
        <v>1.83</v>
      </c>
      <c r="M18" s="38">
        <v>0.166</v>
      </c>
      <c r="N18" s="38" t="s">
        <v>427</v>
      </c>
      <c r="O18" s="38" t="str">
        <f>O17</f>
        <v>2013.8.28</v>
      </c>
      <c r="P18" s="38" t="s">
        <v>45</v>
      </c>
      <c r="Q18" s="38"/>
      <c r="R18" s="38"/>
    </row>
    <row r="19" ht="60" customHeight="1" spans="1:18">
      <c r="A19" s="38"/>
      <c r="B19" s="38" t="s">
        <v>435</v>
      </c>
      <c r="C19" s="38" t="s">
        <v>89</v>
      </c>
      <c r="D19" s="38" t="str">
        <f t="shared" si="1"/>
        <v>女</v>
      </c>
      <c r="E19" s="38" t="s">
        <v>436</v>
      </c>
      <c r="F19" s="38" t="s">
        <v>437</v>
      </c>
      <c r="G19" s="38" t="s">
        <v>365</v>
      </c>
      <c r="H19" s="38">
        <v>8</v>
      </c>
      <c r="I19" s="38">
        <v>6</v>
      </c>
      <c r="J19" s="38" t="s">
        <v>194</v>
      </c>
      <c r="K19" s="38">
        <v>3.33</v>
      </c>
      <c r="L19" s="38">
        <v>1.83</v>
      </c>
      <c r="M19" s="38">
        <v>0.166</v>
      </c>
      <c r="N19" s="38" t="s">
        <v>427</v>
      </c>
      <c r="O19" s="38" t="str">
        <f>O18</f>
        <v>2013.8.28</v>
      </c>
      <c r="P19" s="38" t="s">
        <v>45</v>
      </c>
      <c r="Q19" s="38"/>
      <c r="R19" s="38"/>
    </row>
    <row r="20" ht="60" customHeight="1" spans="1:18">
      <c r="A20" s="38"/>
      <c r="B20" s="38" t="s">
        <v>438</v>
      </c>
      <c r="C20" s="38" t="s">
        <v>89</v>
      </c>
      <c r="D20" s="38" t="str">
        <f t="shared" si="1"/>
        <v>女</v>
      </c>
      <c r="E20" s="38" t="s">
        <v>439</v>
      </c>
      <c r="F20" s="38" t="s">
        <v>190</v>
      </c>
      <c r="G20" s="38" t="s">
        <v>365</v>
      </c>
      <c r="H20" s="38">
        <v>8</v>
      </c>
      <c r="I20" s="38">
        <v>6</v>
      </c>
      <c r="J20" s="38" t="s">
        <v>194</v>
      </c>
      <c r="K20" s="38">
        <v>3.33</v>
      </c>
      <c r="L20" s="38">
        <v>1.83</v>
      </c>
      <c r="M20" s="38">
        <v>0.166</v>
      </c>
      <c r="N20" s="38" t="s">
        <v>427</v>
      </c>
      <c r="O20" s="38" t="str">
        <f>O19</f>
        <v>2013.8.28</v>
      </c>
      <c r="P20" s="38" t="s">
        <v>45</v>
      </c>
      <c r="Q20" s="38"/>
      <c r="R20" s="38"/>
    </row>
    <row r="21" ht="41" customHeight="1" spans="1:18">
      <c r="A21" s="38">
        <v>6</v>
      </c>
      <c r="B21" s="38" t="s">
        <v>440</v>
      </c>
      <c r="C21" s="38" t="s">
        <v>38</v>
      </c>
      <c r="D21" s="38" t="str">
        <f t="shared" si="1"/>
        <v>男</v>
      </c>
      <c r="E21" s="38" t="s">
        <v>295</v>
      </c>
      <c r="F21" s="38" t="s">
        <v>257</v>
      </c>
      <c r="G21" s="38" t="s">
        <v>365</v>
      </c>
      <c r="H21" s="38">
        <v>6</v>
      </c>
      <c r="I21" s="38">
        <v>4</v>
      </c>
      <c r="J21" s="38" t="s">
        <v>441</v>
      </c>
      <c r="K21" s="38">
        <v>2.22</v>
      </c>
      <c r="L21" s="38">
        <v>1</v>
      </c>
      <c r="M21" s="38">
        <v>0.174</v>
      </c>
      <c r="N21" s="38" t="s">
        <v>442</v>
      </c>
      <c r="O21" s="38" t="s">
        <v>443</v>
      </c>
      <c r="P21" s="38" t="s">
        <v>45</v>
      </c>
      <c r="Q21" s="38"/>
      <c r="R21" s="38"/>
    </row>
    <row r="22" ht="41" customHeight="1" spans="1:18">
      <c r="A22" s="38"/>
      <c r="B22" s="38" t="s">
        <v>444</v>
      </c>
      <c r="C22" s="38" t="s">
        <v>78</v>
      </c>
      <c r="D22" s="38" t="str">
        <f t="shared" si="1"/>
        <v>女</v>
      </c>
      <c r="E22" s="38" t="s">
        <v>445</v>
      </c>
      <c r="F22" s="38" t="s">
        <v>190</v>
      </c>
      <c r="G22" s="38" t="s">
        <v>365</v>
      </c>
      <c r="H22" s="38">
        <v>6</v>
      </c>
      <c r="I22" s="38">
        <v>4</v>
      </c>
      <c r="J22" s="38" t="s">
        <v>441</v>
      </c>
      <c r="K22" s="38">
        <v>2.22</v>
      </c>
      <c r="L22" s="38">
        <v>1</v>
      </c>
      <c r="M22" s="38">
        <v>0.174</v>
      </c>
      <c r="N22" s="38" t="s">
        <v>442</v>
      </c>
      <c r="O22" s="38" t="str">
        <f>O21</f>
        <v>2016.3.2</v>
      </c>
      <c r="P22" s="38"/>
      <c r="Q22" s="38" t="s">
        <v>66</v>
      </c>
      <c r="R22" s="38"/>
    </row>
    <row r="23" ht="41" customHeight="1" spans="1:18">
      <c r="A23" s="38"/>
      <c r="B23" s="38" t="s">
        <v>446</v>
      </c>
      <c r="C23" s="38" t="s">
        <v>103</v>
      </c>
      <c r="D23" s="38" t="str">
        <f t="shared" si="1"/>
        <v>男</v>
      </c>
      <c r="E23" s="38" t="s">
        <v>447</v>
      </c>
      <c r="F23" s="38" t="s">
        <v>135</v>
      </c>
      <c r="G23" s="38" t="s">
        <v>365</v>
      </c>
      <c r="H23" s="38">
        <v>6</v>
      </c>
      <c r="I23" s="38">
        <v>4</v>
      </c>
      <c r="J23" s="38" t="s">
        <v>441</v>
      </c>
      <c r="K23" s="38">
        <v>2.22</v>
      </c>
      <c r="L23" s="38">
        <v>1</v>
      </c>
      <c r="M23" s="38">
        <v>0.174</v>
      </c>
      <c r="N23" s="38" t="s">
        <v>442</v>
      </c>
      <c r="O23" s="38" t="str">
        <f>O22</f>
        <v>2016.3.2</v>
      </c>
      <c r="P23" s="38"/>
      <c r="Q23" s="38" t="s">
        <v>66</v>
      </c>
      <c r="R23" s="38"/>
    </row>
    <row r="24" ht="41" customHeight="1" spans="1:18">
      <c r="A24" s="38"/>
      <c r="B24" s="38" t="s">
        <v>448</v>
      </c>
      <c r="C24" s="38" t="s">
        <v>137</v>
      </c>
      <c r="D24" s="38" t="str">
        <f t="shared" si="1"/>
        <v>女</v>
      </c>
      <c r="E24" s="38" t="s">
        <v>131</v>
      </c>
      <c r="F24" s="38" t="s">
        <v>449</v>
      </c>
      <c r="G24" s="38" t="s">
        <v>365</v>
      </c>
      <c r="H24" s="38">
        <v>6</v>
      </c>
      <c r="I24" s="38">
        <v>4</v>
      </c>
      <c r="J24" s="38" t="s">
        <v>441</v>
      </c>
      <c r="K24" s="38">
        <v>2.22</v>
      </c>
      <c r="L24" s="38">
        <v>1</v>
      </c>
      <c r="M24" s="38">
        <v>0.174</v>
      </c>
      <c r="N24" s="38" t="s">
        <v>442</v>
      </c>
      <c r="O24" s="38" t="str">
        <f>O23</f>
        <v>2016.3.2</v>
      </c>
      <c r="P24" s="38"/>
      <c r="Q24" s="38" t="s">
        <v>66</v>
      </c>
      <c r="R24" s="38"/>
    </row>
    <row r="25" ht="60" customHeight="1" spans="1:18">
      <c r="A25" s="38">
        <v>7</v>
      </c>
      <c r="B25" s="38" t="s">
        <v>450</v>
      </c>
      <c r="C25" s="38" t="s">
        <v>38</v>
      </c>
      <c r="D25" s="38" t="str">
        <f t="shared" si="1"/>
        <v>男</v>
      </c>
      <c r="E25" s="38" t="s">
        <v>451</v>
      </c>
      <c r="F25" s="38" t="s">
        <v>264</v>
      </c>
      <c r="G25" s="38" t="s">
        <v>365</v>
      </c>
      <c r="H25" s="38">
        <v>7</v>
      </c>
      <c r="I25" s="38">
        <v>4</v>
      </c>
      <c r="J25" s="38" t="s">
        <v>74</v>
      </c>
      <c r="K25" s="38">
        <v>2.22</v>
      </c>
      <c r="L25" s="38">
        <v>1.24</v>
      </c>
      <c r="M25" s="38">
        <v>0.125</v>
      </c>
      <c r="N25" s="38" t="s">
        <v>452</v>
      </c>
      <c r="O25" s="38" t="s">
        <v>76</v>
      </c>
      <c r="P25" s="38" t="s">
        <v>45</v>
      </c>
      <c r="Q25" s="38"/>
      <c r="R25" s="38"/>
    </row>
    <row r="26" ht="60" customHeight="1" spans="1:18">
      <c r="A26" s="38"/>
      <c r="B26" s="38" t="s">
        <v>453</v>
      </c>
      <c r="C26" s="38" t="s">
        <v>78</v>
      </c>
      <c r="D26" s="38" t="str">
        <f t="shared" si="1"/>
        <v>女</v>
      </c>
      <c r="E26" s="38" t="s">
        <v>454</v>
      </c>
      <c r="F26" s="38" t="s">
        <v>101</v>
      </c>
      <c r="G26" s="38" t="s">
        <v>365</v>
      </c>
      <c r="H26" s="38">
        <v>7</v>
      </c>
      <c r="I26" s="38">
        <v>4</v>
      </c>
      <c r="J26" s="38" t="s">
        <v>74</v>
      </c>
      <c r="K26" s="38">
        <v>2.22</v>
      </c>
      <c r="L26" s="38">
        <v>1.24</v>
      </c>
      <c r="M26" s="38">
        <v>0.125</v>
      </c>
      <c r="N26" s="38" t="s">
        <v>452</v>
      </c>
      <c r="O26" s="38" t="str">
        <f>O25</f>
        <v>2015.7.2</v>
      </c>
      <c r="P26" s="38"/>
      <c r="Q26" s="38" t="s">
        <v>66</v>
      </c>
      <c r="R26" s="38"/>
    </row>
    <row r="27" ht="60" customHeight="1" spans="1:18">
      <c r="A27" s="38"/>
      <c r="B27" s="38" t="s">
        <v>455</v>
      </c>
      <c r="C27" s="38" t="s">
        <v>103</v>
      </c>
      <c r="D27" s="38" t="str">
        <f t="shared" si="1"/>
        <v>男</v>
      </c>
      <c r="E27" s="38" t="s">
        <v>456</v>
      </c>
      <c r="F27" s="38" t="s">
        <v>94</v>
      </c>
      <c r="G27" s="38" t="s">
        <v>365</v>
      </c>
      <c r="H27" s="38">
        <v>7</v>
      </c>
      <c r="I27" s="38">
        <v>4</v>
      </c>
      <c r="J27" s="38" t="s">
        <v>74</v>
      </c>
      <c r="K27" s="38">
        <v>2.22</v>
      </c>
      <c r="L27" s="38">
        <v>1.24</v>
      </c>
      <c r="M27" s="38">
        <v>0.125</v>
      </c>
      <c r="N27" s="38" t="s">
        <v>457</v>
      </c>
      <c r="O27" s="38" t="str">
        <f>O26</f>
        <v>2015.7.2</v>
      </c>
      <c r="P27" s="38" t="s">
        <v>45</v>
      </c>
      <c r="Q27" s="38"/>
      <c r="R27" s="38"/>
    </row>
    <row r="28" ht="60" customHeight="1" spans="1:18">
      <c r="A28" s="38"/>
      <c r="B28" s="38" t="s">
        <v>458</v>
      </c>
      <c r="C28" s="38" t="s">
        <v>103</v>
      </c>
      <c r="D28" s="38" t="str">
        <f t="shared" si="1"/>
        <v>男</v>
      </c>
      <c r="E28" s="38" t="s">
        <v>459</v>
      </c>
      <c r="F28" s="38" t="s">
        <v>177</v>
      </c>
      <c r="G28" s="38" t="s">
        <v>365</v>
      </c>
      <c r="H28" s="38">
        <v>7</v>
      </c>
      <c r="I28" s="38">
        <v>4</v>
      </c>
      <c r="J28" s="38" t="s">
        <v>74</v>
      </c>
      <c r="K28" s="38">
        <v>2.22</v>
      </c>
      <c r="L28" s="38">
        <v>1.24</v>
      </c>
      <c r="M28" s="38">
        <v>0.125</v>
      </c>
      <c r="N28" s="38" t="s">
        <v>460</v>
      </c>
      <c r="O28" s="38" t="str">
        <f>O27</f>
        <v>2015.7.2</v>
      </c>
      <c r="P28" s="38" t="s">
        <v>45</v>
      </c>
      <c r="Q28" s="38"/>
      <c r="R28" s="38"/>
    </row>
    <row r="29" ht="50" customHeight="1" spans="1:18">
      <c r="A29" s="38">
        <v>8</v>
      </c>
      <c r="B29" s="38" t="s">
        <v>461</v>
      </c>
      <c r="C29" s="38" t="s">
        <v>38</v>
      </c>
      <c r="D29" s="38" t="str">
        <f t="shared" si="1"/>
        <v>女</v>
      </c>
      <c r="E29" s="38" t="s">
        <v>462</v>
      </c>
      <c r="F29" s="38" t="s">
        <v>83</v>
      </c>
      <c r="G29" s="38" t="s">
        <v>365</v>
      </c>
      <c r="H29" s="38">
        <v>5</v>
      </c>
      <c r="I29" s="38">
        <v>4</v>
      </c>
      <c r="J29" s="38" t="s">
        <v>42</v>
      </c>
      <c r="K29" s="38">
        <v>2.22</v>
      </c>
      <c r="L29" s="38">
        <v>1.12</v>
      </c>
      <c r="M29" s="38">
        <v>0.27</v>
      </c>
      <c r="N29" s="38" t="s">
        <v>463</v>
      </c>
      <c r="O29" s="38" t="s">
        <v>44</v>
      </c>
      <c r="P29" s="38" t="s">
        <v>45</v>
      </c>
      <c r="Q29" s="38"/>
      <c r="R29" s="38"/>
    </row>
    <row r="30" ht="50" customHeight="1" spans="1:18">
      <c r="A30" s="38"/>
      <c r="B30" s="38" t="s">
        <v>464</v>
      </c>
      <c r="C30" s="38" t="s">
        <v>103</v>
      </c>
      <c r="D30" s="38" t="str">
        <f t="shared" si="1"/>
        <v>男</v>
      </c>
      <c r="E30" s="38" t="s">
        <v>465</v>
      </c>
      <c r="F30" s="38" t="s">
        <v>193</v>
      </c>
      <c r="G30" s="38" t="s">
        <v>365</v>
      </c>
      <c r="H30" s="38">
        <v>5</v>
      </c>
      <c r="I30" s="38">
        <v>4</v>
      </c>
      <c r="J30" s="38" t="s">
        <v>42</v>
      </c>
      <c r="K30" s="38">
        <v>2.22</v>
      </c>
      <c r="L30" s="38">
        <v>1.12</v>
      </c>
      <c r="M30" s="38">
        <v>0.27</v>
      </c>
      <c r="N30" s="38" t="s">
        <v>463</v>
      </c>
      <c r="O30" s="38" t="str">
        <f>O29</f>
        <v>2012.6.4</v>
      </c>
      <c r="P30" s="38" t="s">
        <v>45</v>
      </c>
      <c r="Q30" s="38"/>
      <c r="R30" s="38"/>
    </row>
    <row r="31" ht="50" customHeight="1" spans="1:18">
      <c r="A31" s="38"/>
      <c r="B31" s="38" t="s">
        <v>466</v>
      </c>
      <c r="C31" s="38" t="s">
        <v>89</v>
      </c>
      <c r="D31" s="38" t="str">
        <f t="shared" si="1"/>
        <v>女</v>
      </c>
      <c r="E31" s="38" t="s">
        <v>467</v>
      </c>
      <c r="F31" s="38" t="s">
        <v>468</v>
      </c>
      <c r="G31" s="38" t="s">
        <v>365</v>
      </c>
      <c r="H31" s="38">
        <v>5</v>
      </c>
      <c r="I31" s="38">
        <v>4</v>
      </c>
      <c r="J31" s="38" t="s">
        <v>42</v>
      </c>
      <c r="K31" s="38">
        <v>2.22</v>
      </c>
      <c r="L31" s="38">
        <v>1.12</v>
      </c>
      <c r="M31" s="38">
        <v>0.27</v>
      </c>
      <c r="N31" s="38" t="s">
        <v>463</v>
      </c>
      <c r="O31" s="38" t="str">
        <f>O30</f>
        <v>2012.6.4</v>
      </c>
      <c r="P31" s="38" t="s">
        <v>45</v>
      </c>
      <c r="Q31" s="38"/>
      <c r="R31" s="38"/>
    </row>
    <row r="32" ht="50" customHeight="1" spans="1:18">
      <c r="A32" s="38"/>
      <c r="B32" s="38" t="s">
        <v>469</v>
      </c>
      <c r="C32" s="38" t="s">
        <v>470</v>
      </c>
      <c r="D32" s="38" t="str">
        <f t="shared" si="1"/>
        <v>男</v>
      </c>
      <c r="E32" s="38" t="s">
        <v>471</v>
      </c>
      <c r="F32" s="38" t="s">
        <v>86</v>
      </c>
      <c r="G32" s="38" t="s">
        <v>365</v>
      </c>
      <c r="H32" s="38">
        <v>5</v>
      </c>
      <c r="I32" s="38">
        <v>4</v>
      </c>
      <c r="J32" s="38" t="s">
        <v>42</v>
      </c>
      <c r="K32" s="38">
        <v>2.22</v>
      </c>
      <c r="L32" s="38">
        <v>1.12</v>
      </c>
      <c r="M32" s="38">
        <v>0.27</v>
      </c>
      <c r="N32" s="38" t="s">
        <v>463</v>
      </c>
      <c r="O32" s="38" t="str">
        <f>O31</f>
        <v>2012.6.4</v>
      </c>
      <c r="P32" s="38" t="s">
        <v>45</v>
      </c>
      <c r="Q32" s="38"/>
      <c r="R32" s="38" t="s">
        <v>472</v>
      </c>
    </row>
    <row r="33" ht="50" customHeight="1" spans="1:18">
      <c r="A33" s="38">
        <v>9</v>
      </c>
      <c r="B33" s="38" t="s">
        <v>473</v>
      </c>
      <c r="C33" s="38" t="s">
        <v>38</v>
      </c>
      <c r="D33" s="38" t="str">
        <f t="shared" si="1"/>
        <v>女</v>
      </c>
      <c r="E33" s="38" t="s">
        <v>419</v>
      </c>
      <c r="F33" s="38" t="s">
        <v>55</v>
      </c>
      <c r="G33" s="38" t="s">
        <v>365</v>
      </c>
      <c r="H33" s="38">
        <v>2</v>
      </c>
      <c r="I33" s="38">
        <v>2</v>
      </c>
      <c r="J33" s="38" t="s">
        <v>42</v>
      </c>
      <c r="K33" s="38">
        <v>1.11</v>
      </c>
      <c r="L33" s="38">
        <v>0.55</v>
      </c>
      <c r="M33" s="38">
        <v>0.28</v>
      </c>
      <c r="N33" s="38" t="s">
        <v>474</v>
      </c>
      <c r="O33" s="38" t="s">
        <v>44</v>
      </c>
      <c r="P33" s="38"/>
      <c r="Q33" s="38" t="s">
        <v>66</v>
      </c>
      <c r="R33" s="38"/>
    </row>
    <row r="34" ht="50" customHeight="1" spans="1:18">
      <c r="A34" s="38"/>
      <c r="B34" s="38" t="s">
        <v>475</v>
      </c>
      <c r="C34" s="38" t="s">
        <v>53</v>
      </c>
      <c r="D34" s="38" t="str">
        <f t="shared" si="1"/>
        <v>女</v>
      </c>
      <c r="E34" s="38" t="s">
        <v>467</v>
      </c>
      <c r="F34" s="38" t="s">
        <v>261</v>
      </c>
      <c r="G34" s="38" t="s">
        <v>365</v>
      </c>
      <c r="H34" s="38">
        <v>2</v>
      </c>
      <c r="I34" s="38">
        <v>2</v>
      </c>
      <c r="J34" s="38" t="s">
        <v>42</v>
      </c>
      <c r="K34" s="38">
        <v>1.11</v>
      </c>
      <c r="L34" s="38">
        <v>0.55</v>
      </c>
      <c r="M34" s="38">
        <v>0.28</v>
      </c>
      <c r="N34" s="38" t="s">
        <v>476</v>
      </c>
      <c r="O34" s="38" t="str">
        <f>O33</f>
        <v>2012.6.4</v>
      </c>
      <c r="P34" s="38" t="s">
        <v>45</v>
      </c>
      <c r="Q34" s="38"/>
      <c r="R34" s="38"/>
    </row>
    <row r="35" ht="60" customHeight="1" spans="1:18">
      <c r="A35" s="38">
        <v>10</v>
      </c>
      <c r="B35" s="38" t="s">
        <v>477</v>
      </c>
      <c r="C35" s="38" t="s">
        <v>38</v>
      </c>
      <c r="D35" s="38" t="str">
        <f t="shared" ref="D35:D78" si="2">IF(MOD(MID(F35,17,1),2)=0,"女","男")</f>
        <v>男</v>
      </c>
      <c r="E35" s="38" t="s">
        <v>478</v>
      </c>
      <c r="F35" s="38" t="s">
        <v>287</v>
      </c>
      <c r="G35" s="38" t="s">
        <v>365</v>
      </c>
      <c r="H35" s="38">
        <v>5</v>
      </c>
      <c r="I35" s="38">
        <v>4</v>
      </c>
      <c r="J35" s="38" t="s">
        <v>74</v>
      </c>
      <c r="K35" s="38">
        <v>2.22</v>
      </c>
      <c r="L35" s="38">
        <v>1.62</v>
      </c>
      <c r="M35" s="38">
        <v>0.12</v>
      </c>
      <c r="N35" s="38" t="s">
        <v>479</v>
      </c>
      <c r="O35" s="38" t="s">
        <v>76</v>
      </c>
      <c r="P35" s="38" t="s">
        <v>45</v>
      </c>
      <c r="Q35" s="38"/>
      <c r="R35" s="38"/>
    </row>
    <row r="36" ht="57" customHeight="1" spans="1:18">
      <c r="A36" s="38"/>
      <c r="B36" s="38" t="s">
        <v>480</v>
      </c>
      <c r="C36" s="38" t="s">
        <v>78</v>
      </c>
      <c r="D36" s="38" t="str">
        <f t="shared" si="2"/>
        <v>女</v>
      </c>
      <c r="E36" s="38" t="s">
        <v>238</v>
      </c>
      <c r="F36" s="38" t="s">
        <v>49</v>
      </c>
      <c r="G36" s="38" t="s">
        <v>365</v>
      </c>
      <c r="H36" s="38">
        <v>5</v>
      </c>
      <c r="I36" s="38">
        <v>4</v>
      </c>
      <c r="J36" s="38" t="s">
        <v>74</v>
      </c>
      <c r="K36" s="38">
        <v>2.22</v>
      </c>
      <c r="L36" s="38">
        <v>1.62</v>
      </c>
      <c r="M36" s="38">
        <v>0.12</v>
      </c>
      <c r="N36" s="38" t="s">
        <v>481</v>
      </c>
      <c r="O36" s="38" t="str">
        <f>O35</f>
        <v>2015.7.2</v>
      </c>
      <c r="P36" s="38"/>
      <c r="Q36" s="38" t="s">
        <v>66</v>
      </c>
      <c r="R36" s="38"/>
    </row>
    <row r="37" ht="57" customHeight="1" spans="1:18">
      <c r="A37" s="38"/>
      <c r="B37" s="38" t="s">
        <v>482</v>
      </c>
      <c r="C37" s="38" t="s">
        <v>103</v>
      </c>
      <c r="D37" s="38" t="str">
        <f t="shared" si="2"/>
        <v>男</v>
      </c>
      <c r="E37" s="38" t="s">
        <v>483</v>
      </c>
      <c r="F37" s="38" t="s">
        <v>104</v>
      </c>
      <c r="G37" s="38" t="s">
        <v>365</v>
      </c>
      <c r="H37" s="38">
        <v>5</v>
      </c>
      <c r="I37" s="38">
        <v>4</v>
      </c>
      <c r="J37" s="38" t="s">
        <v>74</v>
      </c>
      <c r="K37" s="38">
        <v>2.22</v>
      </c>
      <c r="L37" s="38">
        <v>1.62</v>
      </c>
      <c r="M37" s="38">
        <v>0.12</v>
      </c>
      <c r="N37" s="38" t="s">
        <v>484</v>
      </c>
      <c r="O37" s="38" t="str">
        <f>O36</f>
        <v>2015.7.2</v>
      </c>
      <c r="P37" s="38"/>
      <c r="Q37" s="38" t="s">
        <v>66</v>
      </c>
      <c r="R37" s="38"/>
    </row>
    <row r="38" ht="53" customHeight="1" spans="1:18">
      <c r="A38" s="38"/>
      <c r="B38" s="38" t="s">
        <v>485</v>
      </c>
      <c r="C38" s="38" t="s">
        <v>137</v>
      </c>
      <c r="D38" s="38" t="str">
        <f t="shared" si="2"/>
        <v>女</v>
      </c>
      <c r="E38" s="38" t="s">
        <v>486</v>
      </c>
      <c r="F38" s="38" t="s">
        <v>487</v>
      </c>
      <c r="G38" s="38" t="s">
        <v>365</v>
      </c>
      <c r="H38" s="38">
        <v>5</v>
      </c>
      <c r="I38" s="38">
        <v>4</v>
      </c>
      <c r="J38" s="38" t="s">
        <v>74</v>
      </c>
      <c r="K38" s="38">
        <v>2.22</v>
      </c>
      <c r="L38" s="38">
        <v>1.62</v>
      </c>
      <c r="M38" s="38">
        <v>0.12</v>
      </c>
      <c r="N38" s="38" t="s">
        <v>488</v>
      </c>
      <c r="O38" s="38" t="str">
        <f>O37</f>
        <v>2015.7.2</v>
      </c>
      <c r="P38" s="38"/>
      <c r="Q38" s="38" t="s">
        <v>66</v>
      </c>
      <c r="R38" s="38"/>
    </row>
    <row r="39" ht="39" customHeight="1" spans="1:18">
      <c r="A39" s="38">
        <v>11</v>
      </c>
      <c r="B39" s="38" t="s">
        <v>489</v>
      </c>
      <c r="C39" s="38" t="s">
        <v>38</v>
      </c>
      <c r="D39" s="38" t="str">
        <f t="shared" si="2"/>
        <v>男</v>
      </c>
      <c r="E39" s="38" t="s">
        <v>490</v>
      </c>
      <c r="F39" s="38" t="s">
        <v>142</v>
      </c>
      <c r="G39" s="38" t="s">
        <v>365</v>
      </c>
      <c r="H39" s="38">
        <v>4</v>
      </c>
      <c r="I39" s="38">
        <v>3</v>
      </c>
      <c r="J39" s="38" t="s">
        <v>491</v>
      </c>
      <c r="K39" s="38">
        <v>1.11</v>
      </c>
      <c r="L39" s="38">
        <v>0.56</v>
      </c>
      <c r="M39" s="38">
        <v>0.137</v>
      </c>
      <c r="N39" s="38" t="s">
        <v>492</v>
      </c>
      <c r="O39" s="38" t="s">
        <v>76</v>
      </c>
      <c r="P39" s="38" t="s">
        <v>45</v>
      </c>
      <c r="Q39" s="38"/>
      <c r="R39" s="38"/>
    </row>
    <row r="40" ht="39" customHeight="1" spans="1:18">
      <c r="A40" s="38"/>
      <c r="B40" s="38" t="s">
        <v>493</v>
      </c>
      <c r="C40" s="38" t="s">
        <v>78</v>
      </c>
      <c r="D40" s="38" t="str">
        <f t="shared" si="2"/>
        <v>女</v>
      </c>
      <c r="E40" s="38" t="s">
        <v>221</v>
      </c>
      <c r="F40" s="38" t="s">
        <v>494</v>
      </c>
      <c r="G40" s="38" t="s">
        <v>365</v>
      </c>
      <c r="H40" s="38">
        <v>4</v>
      </c>
      <c r="I40" s="38">
        <v>3</v>
      </c>
      <c r="J40" s="38" t="s">
        <v>491</v>
      </c>
      <c r="K40" s="38">
        <v>1.11</v>
      </c>
      <c r="L40" s="38">
        <v>0.56</v>
      </c>
      <c r="M40" s="38">
        <v>0.137</v>
      </c>
      <c r="N40" s="38" t="s">
        <v>495</v>
      </c>
      <c r="O40" s="38" t="str">
        <f>O39</f>
        <v>2015.7.2</v>
      </c>
      <c r="P40" s="38" t="s">
        <v>45</v>
      </c>
      <c r="Q40" s="38"/>
      <c r="R40" s="38"/>
    </row>
    <row r="41" ht="37" customHeight="1" spans="1:18">
      <c r="A41" s="38"/>
      <c r="B41" s="38" t="s">
        <v>496</v>
      </c>
      <c r="C41" s="38" t="s">
        <v>89</v>
      </c>
      <c r="D41" s="38" t="str">
        <f t="shared" si="2"/>
        <v>女</v>
      </c>
      <c r="E41" s="38" t="s">
        <v>90</v>
      </c>
      <c r="F41" s="38" t="s">
        <v>304</v>
      </c>
      <c r="G41" s="38" t="s">
        <v>365</v>
      </c>
      <c r="H41" s="38">
        <v>4</v>
      </c>
      <c r="I41" s="38">
        <v>3</v>
      </c>
      <c r="J41" s="38" t="s">
        <v>491</v>
      </c>
      <c r="K41" s="38">
        <v>1.11</v>
      </c>
      <c r="L41" s="38">
        <v>0.56</v>
      </c>
      <c r="M41" s="38">
        <v>0.137</v>
      </c>
      <c r="N41" s="38" t="s">
        <v>497</v>
      </c>
      <c r="O41" s="38" t="str">
        <f>O40</f>
        <v>2015.7.2</v>
      </c>
      <c r="P41" s="38" t="s">
        <v>45</v>
      </c>
      <c r="Q41" s="38"/>
      <c r="R41" s="38"/>
    </row>
    <row r="42" ht="81" customHeight="1" spans="1:18">
      <c r="A42" s="38">
        <v>12</v>
      </c>
      <c r="B42" s="38" t="s">
        <v>498</v>
      </c>
      <c r="C42" s="38" t="s">
        <v>38</v>
      </c>
      <c r="D42" s="38" t="str">
        <f t="shared" si="2"/>
        <v>男</v>
      </c>
      <c r="E42" s="38" t="s">
        <v>128</v>
      </c>
      <c r="F42" s="38" t="s">
        <v>287</v>
      </c>
      <c r="G42" s="38" t="s">
        <v>365</v>
      </c>
      <c r="H42" s="38">
        <v>3</v>
      </c>
      <c r="I42" s="38">
        <v>3</v>
      </c>
      <c r="J42" s="38" t="s">
        <v>499</v>
      </c>
      <c r="K42" s="38">
        <v>1.67</v>
      </c>
      <c r="L42" s="38">
        <v>1.15</v>
      </c>
      <c r="M42" s="38">
        <v>0.173</v>
      </c>
      <c r="N42" s="38" t="s">
        <v>500</v>
      </c>
      <c r="O42" s="38" t="s">
        <v>76</v>
      </c>
      <c r="P42" s="38" t="s">
        <v>45</v>
      </c>
      <c r="Q42" s="38"/>
      <c r="R42" s="38"/>
    </row>
    <row r="43" ht="83" customHeight="1" spans="1:18">
      <c r="A43" s="38"/>
      <c r="B43" s="38" t="s">
        <v>501</v>
      </c>
      <c r="C43" s="38" t="s">
        <v>78</v>
      </c>
      <c r="D43" s="38" t="str">
        <f t="shared" si="2"/>
        <v>女</v>
      </c>
      <c r="E43" s="38" t="s">
        <v>502</v>
      </c>
      <c r="F43" s="38" t="s">
        <v>503</v>
      </c>
      <c r="G43" s="38" t="s">
        <v>365</v>
      </c>
      <c r="H43" s="38">
        <v>3</v>
      </c>
      <c r="I43" s="38">
        <v>3</v>
      </c>
      <c r="J43" s="38" t="s">
        <v>499</v>
      </c>
      <c r="K43" s="38">
        <v>1.67</v>
      </c>
      <c r="L43" s="38">
        <v>1.15</v>
      </c>
      <c r="M43" s="38">
        <v>0.173</v>
      </c>
      <c r="N43" s="38" t="s">
        <v>500</v>
      </c>
      <c r="O43" s="38" t="str">
        <f>O42</f>
        <v>2015.7.2</v>
      </c>
      <c r="P43" s="38" t="s">
        <v>45</v>
      </c>
      <c r="Q43" s="38"/>
      <c r="R43" s="38"/>
    </row>
    <row r="44" ht="84" customHeight="1" spans="1:18">
      <c r="A44" s="38"/>
      <c r="B44" s="38" t="s">
        <v>504</v>
      </c>
      <c r="C44" s="38" t="s">
        <v>103</v>
      </c>
      <c r="D44" s="38" t="str">
        <f t="shared" si="2"/>
        <v>男</v>
      </c>
      <c r="E44" s="38" t="s">
        <v>505</v>
      </c>
      <c r="F44" s="38" t="s">
        <v>40</v>
      </c>
      <c r="G44" s="38" t="s">
        <v>365</v>
      </c>
      <c r="H44" s="38">
        <v>3</v>
      </c>
      <c r="I44" s="38">
        <v>3</v>
      </c>
      <c r="J44" s="38" t="s">
        <v>499</v>
      </c>
      <c r="K44" s="38">
        <v>1.67</v>
      </c>
      <c r="L44" s="38">
        <v>1.15</v>
      </c>
      <c r="M44" s="38">
        <v>0.173</v>
      </c>
      <c r="N44" s="38" t="s">
        <v>500</v>
      </c>
      <c r="O44" s="38" t="str">
        <f>O43</f>
        <v>2015.7.2</v>
      </c>
      <c r="P44" s="38"/>
      <c r="Q44" s="38" t="s">
        <v>66</v>
      </c>
      <c r="R44" s="38"/>
    </row>
    <row r="45" ht="51" customHeight="1" spans="1:18">
      <c r="A45" s="38">
        <v>13</v>
      </c>
      <c r="B45" s="38" t="s">
        <v>506</v>
      </c>
      <c r="C45" s="38" t="s">
        <v>38</v>
      </c>
      <c r="D45" s="38" t="str">
        <f t="shared" si="2"/>
        <v>女</v>
      </c>
      <c r="E45" s="38" t="s">
        <v>507</v>
      </c>
      <c r="F45" s="38" t="s">
        <v>494</v>
      </c>
      <c r="G45" s="38" t="s">
        <v>365</v>
      </c>
      <c r="H45" s="38">
        <v>3</v>
      </c>
      <c r="I45" s="38">
        <v>2</v>
      </c>
      <c r="J45" s="38" t="s">
        <v>42</v>
      </c>
      <c r="K45" s="38">
        <v>1.11</v>
      </c>
      <c r="L45" s="38">
        <v>1.11</v>
      </c>
      <c r="M45" s="38">
        <v>0</v>
      </c>
      <c r="N45" s="38" t="s">
        <v>508</v>
      </c>
      <c r="O45" s="38" t="s">
        <v>44</v>
      </c>
      <c r="P45" s="38"/>
      <c r="Q45" s="38" t="s">
        <v>66</v>
      </c>
      <c r="R45" s="38"/>
    </row>
    <row r="46" ht="51" customHeight="1" spans="1:18">
      <c r="A46" s="38"/>
      <c r="B46" s="38" t="s">
        <v>509</v>
      </c>
      <c r="C46" s="38" t="s">
        <v>89</v>
      </c>
      <c r="D46" s="38" t="str">
        <f t="shared" si="2"/>
        <v>女</v>
      </c>
      <c r="E46" s="38" t="s">
        <v>510</v>
      </c>
      <c r="F46" s="38" t="s">
        <v>186</v>
      </c>
      <c r="G46" s="38" t="s">
        <v>365</v>
      </c>
      <c r="H46" s="38">
        <v>3</v>
      </c>
      <c r="I46" s="38">
        <v>2</v>
      </c>
      <c r="J46" s="38" t="s">
        <v>42</v>
      </c>
      <c r="K46" s="38">
        <v>1.11</v>
      </c>
      <c r="L46" s="38">
        <v>1.11</v>
      </c>
      <c r="M46" s="38">
        <v>0</v>
      </c>
      <c r="N46" s="38" t="s">
        <v>511</v>
      </c>
      <c r="O46" s="38" t="str">
        <f>O45</f>
        <v>2012.6.4</v>
      </c>
      <c r="P46" s="38" t="s">
        <v>45</v>
      </c>
      <c r="Q46" s="38"/>
      <c r="R46" s="38"/>
    </row>
    <row r="47" ht="60" customHeight="1" spans="1:18">
      <c r="A47" s="38">
        <v>14</v>
      </c>
      <c r="B47" s="38" t="s">
        <v>512</v>
      </c>
      <c r="C47" s="38" t="s">
        <v>38</v>
      </c>
      <c r="D47" s="38" t="str">
        <f t="shared" si="2"/>
        <v>男</v>
      </c>
      <c r="E47" s="38" t="s">
        <v>513</v>
      </c>
      <c r="F47" s="38" t="s">
        <v>514</v>
      </c>
      <c r="G47" s="38" t="s">
        <v>365</v>
      </c>
      <c r="H47" s="38">
        <v>7</v>
      </c>
      <c r="I47" s="38">
        <v>6</v>
      </c>
      <c r="J47" s="38" t="s">
        <v>74</v>
      </c>
      <c r="K47" s="38">
        <v>2.22</v>
      </c>
      <c r="L47" s="38">
        <v>2.22</v>
      </c>
      <c r="M47" s="38">
        <v>0</v>
      </c>
      <c r="N47" s="38" t="s">
        <v>515</v>
      </c>
      <c r="O47" s="38" t="s">
        <v>76</v>
      </c>
      <c r="P47" s="38" t="s">
        <v>45</v>
      </c>
      <c r="Q47" s="38"/>
      <c r="R47" s="38"/>
    </row>
    <row r="48" ht="60" customHeight="1" spans="1:18">
      <c r="A48" s="38"/>
      <c r="B48" s="38" t="s">
        <v>516</v>
      </c>
      <c r="C48" s="38" t="s">
        <v>78</v>
      </c>
      <c r="D48" s="38" t="str">
        <f t="shared" si="2"/>
        <v>女</v>
      </c>
      <c r="E48" s="38" t="s">
        <v>517</v>
      </c>
      <c r="F48" s="38" t="s">
        <v>83</v>
      </c>
      <c r="G48" s="38" t="s">
        <v>365</v>
      </c>
      <c r="H48" s="38">
        <v>7</v>
      </c>
      <c r="I48" s="38">
        <v>6</v>
      </c>
      <c r="J48" s="38" t="s">
        <v>74</v>
      </c>
      <c r="K48" s="38">
        <v>2.22</v>
      </c>
      <c r="L48" s="38">
        <v>2.22</v>
      </c>
      <c r="M48" s="38">
        <v>0</v>
      </c>
      <c r="N48" s="38" t="s">
        <v>518</v>
      </c>
      <c r="O48" s="38" t="str">
        <f>O47</f>
        <v>2015.7.2</v>
      </c>
      <c r="P48" s="38" t="s">
        <v>45</v>
      </c>
      <c r="Q48" s="38"/>
      <c r="R48" s="38"/>
    </row>
    <row r="49" ht="60" customHeight="1" spans="1:18">
      <c r="A49" s="38"/>
      <c r="B49" s="38" t="s">
        <v>519</v>
      </c>
      <c r="C49" s="38" t="s">
        <v>89</v>
      </c>
      <c r="D49" s="38" t="str">
        <f t="shared" si="2"/>
        <v>女</v>
      </c>
      <c r="E49" s="38" t="s">
        <v>520</v>
      </c>
      <c r="F49" s="38" t="s">
        <v>122</v>
      </c>
      <c r="G49" s="38" t="s">
        <v>365</v>
      </c>
      <c r="H49" s="38">
        <v>7</v>
      </c>
      <c r="I49" s="38">
        <v>6</v>
      </c>
      <c r="J49" s="38" t="s">
        <v>74</v>
      </c>
      <c r="K49" s="38">
        <v>2.22</v>
      </c>
      <c r="L49" s="38">
        <v>2.22</v>
      </c>
      <c r="M49" s="38">
        <v>0</v>
      </c>
      <c r="N49" s="38" t="s">
        <v>521</v>
      </c>
      <c r="O49" s="38" t="str">
        <f>O48</f>
        <v>2015.7.2</v>
      </c>
      <c r="P49" s="38"/>
      <c r="Q49" s="38" t="s">
        <v>66</v>
      </c>
      <c r="R49" s="38"/>
    </row>
    <row r="50" ht="60" customHeight="1" spans="1:18">
      <c r="A50" s="38"/>
      <c r="B50" s="38" t="s">
        <v>522</v>
      </c>
      <c r="C50" s="38" t="s">
        <v>89</v>
      </c>
      <c r="D50" s="38" t="str">
        <f t="shared" si="2"/>
        <v>女</v>
      </c>
      <c r="E50" s="38" t="s">
        <v>523</v>
      </c>
      <c r="F50" s="38" t="s">
        <v>91</v>
      </c>
      <c r="G50" s="38" t="s">
        <v>365</v>
      </c>
      <c r="H50" s="38">
        <v>7</v>
      </c>
      <c r="I50" s="38">
        <v>6</v>
      </c>
      <c r="J50" s="38" t="s">
        <v>74</v>
      </c>
      <c r="K50" s="38">
        <v>2.22</v>
      </c>
      <c r="L50" s="38">
        <v>2.22</v>
      </c>
      <c r="M50" s="38">
        <v>0</v>
      </c>
      <c r="N50" s="38" t="s">
        <v>524</v>
      </c>
      <c r="O50" s="38" t="str">
        <f>O49</f>
        <v>2015.7.2</v>
      </c>
      <c r="P50" s="38" t="s">
        <v>45</v>
      </c>
      <c r="Q50" s="38"/>
      <c r="R50" s="38"/>
    </row>
    <row r="51" ht="60" customHeight="1" spans="1:18">
      <c r="A51" s="38"/>
      <c r="B51" s="38" t="s">
        <v>525</v>
      </c>
      <c r="C51" s="38" t="s">
        <v>58</v>
      </c>
      <c r="D51" s="38" t="str">
        <f t="shared" si="2"/>
        <v>男</v>
      </c>
      <c r="E51" s="38" t="s">
        <v>526</v>
      </c>
      <c r="F51" s="38" t="s">
        <v>264</v>
      </c>
      <c r="G51" s="38" t="s">
        <v>365</v>
      </c>
      <c r="H51" s="38">
        <v>7</v>
      </c>
      <c r="I51" s="38">
        <v>6</v>
      </c>
      <c r="J51" s="38" t="s">
        <v>74</v>
      </c>
      <c r="K51" s="38">
        <v>2.22</v>
      </c>
      <c r="L51" s="38">
        <v>2.22</v>
      </c>
      <c r="M51" s="38">
        <v>0</v>
      </c>
      <c r="N51" s="38" t="s">
        <v>515</v>
      </c>
      <c r="O51" s="38" t="str">
        <f>O50</f>
        <v>2015.7.2</v>
      </c>
      <c r="P51" s="38" t="s">
        <v>45</v>
      </c>
      <c r="Q51" s="38"/>
      <c r="R51" s="38" t="s">
        <v>527</v>
      </c>
    </row>
    <row r="52" ht="60" customHeight="1" spans="1:18">
      <c r="A52" s="38"/>
      <c r="B52" s="38" t="s">
        <v>528</v>
      </c>
      <c r="C52" s="38" t="s">
        <v>47</v>
      </c>
      <c r="D52" s="38" t="str">
        <f t="shared" si="2"/>
        <v>女</v>
      </c>
      <c r="E52" s="38" t="s">
        <v>529</v>
      </c>
      <c r="F52" s="38" t="s">
        <v>530</v>
      </c>
      <c r="G52" s="38" t="s">
        <v>365</v>
      </c>
      <c r="H52" s="38">
        <v>7</v>
      </c>
      <c r="I52" s="38">
        <v>6</v>
      </c>
      <c r="J52" s="38" t="s">
        <v>74</v>
      </c>
      <c r="K52" s="38">
        <v>2.22</v>
      </c>
      <c r="L52" s="38">
        <v>2.22</v>
      </c>
      <c r="M52" s="38">
        <v>0</v>
      </c>
      <c r="N52" s="38" t="s">
        <v>515</v>
      </c>
      <c r="O52" s="38" t="str">
        <f>O51</f>
        <v>2015.7.2</v>
      </c>
      <c r="P52" s="38" t="s">
        <v>45</v>
      </c>
      <c r="Q52" s="38"/>
      <c r="R52" s="38" t="s">
        <v>531</v>
      </c>
    </row>
    <row r="53" ht="60" customHeight="1" spans="1:18">
      <c r="A53" s="38">
        <v>15</v>
      </c>
      <c r="B53" s="38" t="s">
        <v>532</v>
      </c>
      <c r="C53" s="38" t="s">
        <v>38</v>
      </c>
      <c r="D53" s="38" t="str">
        <f t="shared" si="2"/>
        <v>男</v>
      </c>
      <c r="E53" s="38" t="s">
        <v>533</v>
      </c>
      <c r="F53" s="38" t="s">
        <v>216</v>
      </c>
      <c r="G53" s="38" t="s">
        <v>365</v>
      </c>
      <c r="H53" s="38">
        <v>3</v>
      </c>
      <c r="I53" s="38">
        <v>2</v>
      </c>
      <c r="J53" s="38" t="s">
        <v>42</v>
      </c>
      <c r="K53" s="38">
        <v>1.11</v>
      </c>
      <c r="L53" s="38">
        <v>0.8</v>
      </c>
      <c r="M53" s="38">
        <v>0.103</v>
      </c>
      <c r="N53" s="38" t="s">
        <v>534</v>
      </c>
      <c r="O53" s="38" t="s">
        <v>44</v>
      </c>
      <c r="P53" s="38"/>
      <c r="Q53" s="38" t="s">
        <v>66</v>
      </c>
      <c r="R53" s="38"/>
    </row>
    <row r="54" ht="60" customHeight="1" spans="1:18">
      <c r="A54" s="38"/>
      <c r="B54" s="38" t="s">
        <v>535</v>
      </c>
      <c r="C54" s="38" t="s">
        <v>89</v>
      </c>
      <c r="D54" s="38" t="str">
        <f t="shared" si="2"/>
        <v>女</v>
      </c>
      <c r="E54" s="38" t="s">
        <v>536</v>
      </c>
      <c r="F54" s="38" t="s">
        <v>304</v>
      </c>
      <c r="G54" s="38" t="s">
        <v>365</v>
      </c>
      <c r="H54" s="38">
        <v>3</v>
      </c>
      <c r="I54" s="38">
        <v>2</v>
      </c>
      <c r="J54" s="38" t="s">
        <v>42</v>
      </c>
      <c r="K54" s="38">
        <v>1.11</v>
      </c>
      <c r="L54" s="38">
        <v>0.8</v>
      </c>
      <c r="M54" s="38">
        <v>0.103</v>
      </c>
      <c r="N54" s="38" t="s">
        <v>537</v>
      </c>
      <c r="O54" s="38" t="str">
        <f>O53</f>
        <v>2012.6.4</v>
      </c>
      <c r="P54" s="38"/>
      <c r="Q54" s="38" t="s">
        <v>66</v>
      </c>
      <c r="R54" s="38"/>
    </row>
    <row r="55" ht="43" customHeight="1" spans="1:18">
      <c r="A55" s="39">
        <v>16</v>
      </c>
      <c r="B55" s="38" t="s">
        <v>538</v>
      </c>
      <c r="C55" s="38" t="s">
        <v>38</v>
      </c>
      <c r="D55" s="38" t="str">
        <f t="shared" si="2"/>
        <v>男</v>
      </c>
      <c r="E55" s="38" t="s">
        <v>539</v>
      </c>
      <c r="F55" s="38" t="s">
        <v>257</v>
      </c>
      <c r="G55" s="38" t="s">
        <v>365</v>
      </c>
      <c r="H55" s="38">
        <v>2</v>
      </c>
      <c r="I55" s="38">
        <v>2</v>
      </c>
      <c r="J55" s="38" t="s">
        <v>42</v>
      </c>
      <c r="K55" s="38">
        <v>1.11</v>
      </c>
      <c r="L55" s="38">
        <v>1.11</v>
      </c>
      <c r="M55" s="38">
        <v>0</v>
      </c>
      <c r="N55" s="38" t="s">
        <v>534</v>
      </c>
      <c r="O55" s="38" t="s">
        <v>44</v>
      </c>
      <c r="P55" s="38" t="s">
        <v>45</v>
      </c>
      <c r="Q55" s="38"/>
      <c r="R55" s="38" t="s">
        <v>540</v>
      </c>
    </row>
    <row r="56" ht="37" customHeight="1" spans="1:18">
      <c r="A56" s="39"/>
      <c r="B56" s="38" t="s">
        <v>541</v>
      </c>
      <c r="C56" s="38" t="s">
        <v>78</v>
      </c>
      <c r="D56" s="38" t="str">
        <f t="shared" si="2"/>
        <v>女</v>
      </c>
      <c r="E56" s="38" t="s">
        <v>542</v>
      </c>
      <c r="F56" s="38" t="s">
        <v>101</v>
      </c>
      <c r="G56" s="38" t="s">
        <v>365</v>
      </c>
      <c r="H56" s="38">
        <v>2</v>
      </c>
      <c r="I56" s="38">
        <v>2</v>
      </c>
      <c r="J56" s="38" t="s">
        <v>42</v>
      </c>
      <c r="K56" s="38">
        <v>1.11</v>
      </c>
      <c r="L56" s="38">
        <v>1.11</v>
      </c>
      <c r="M56" s="38">
        <v>0</v>
      </c>
      <c r="N56" s="38" t="s">
        <v>534</v>
      </c>
      <c r="O56" s="38" t="str">
        <f>O55</f>
        <v>2012.6.4</v>
      </c>
      <c r="P56" s="38" t="s">
        <v>45</v>
      </c>
      <c r="Q56" s="38"/>
      <c r="R56" s="38"/>
    </row>
    <row r="57" ht="54" customHeight="1" spans="1:18">
      <c r="A57" s="39">
        <v>17</v>
      </c>
      <c r="B57" s="38" t="s">
        <v>543</v>
      </c>
      <c r="C57" s="38" t="s">
        <v>47</v>
      </c>
      <c r="D57" s="38" t="str">
        <f t="shared" si="2"/>
        <v>女</v>
      </c>
      <c r="E57" s="38" t="s">
        <v>544</v>
      </c>
      <c r="F57" s="38" t="s">
        <v>545</v>
      </c>
      <c r="G57" s="38" t="s">
        <v>365</v>
      </c>
      <c r="H57" s="38">
        <v>4</v>
      </c>
      <c r="I57" s="38">
        <v>4</v>
      </c>
      <c r="J57" s="38" t="s">
        <v>74</v>
      </c>
      <c r="K57" s="38">
        <v>1.67</v>
      </c>
      <c r="L57" s="38">
        <v>1.67</v>
      </c>
      <c r="M57" s="38">
        <v>0</v>
      </c>
      <c r="N57" s="38" t="s">
        <v>546</v>
      </c>
      <c r="O57" s="38" t="s">
        <v>76</v>
      </c>
      <c r="P57" s="38" t="s">
        <v>45</v>
      </c>
      <c r="Q57" s="38"/>
      <c r="R57" s="38"/>
    </row>
    <row r="58" ht="57" customHeight="1" spans="1:18">
      <c r="A58" s="39"/>
      <c r="B58" s="38" t="s">
        <v>547</v>
      </c>
      <c r="C58" s="38" t="s">
        <v>38</v>
      </c>
      <c r="D58" s="38" t="str">
        <f t="shared" si="2"/>
        <v>女</v>
      </c>
      <c r="E58" s="38" t="s">
        <v>548</v>
      </c>
      <c r="F58" s="38" t="s">
        <v>254</v>
      </c>
      <c r="G58" s="38" t="s">
        <v>365</v>
      </c>
      <c r="H58" s="38">
        <v>4</v>
      </c>
      <c r="I58" s="38">
        <v>4</v>
      </c>
      <c r="J58" s="38" t="s">
        <v>74</v>
      </c>
      <c r="K58" s="38">
        <v>1.67</v>
      </c>
      <c r="L58" s="38">
        <v>1.67</v>
      </c>
      <c r="M58" s="38">
        <v>0</v>
      </c>
      <c r="N58" s="38" t="s">
        <v>549</v>
      </c>
      <c r="O58" s="38" t="str">
        <f>O57</f>
        <v>2015.7.2</v>
      </c>
      <c r="P58" s="38" t="s">
        <v>45</v>
      </c>
      <c r="Q58" s="38"/>
      <c r="R58" s="38"/>
    </row>
    <row r="59" ht="60" customHeight="1" spans="1:18">
      <c r="A59" s="39"/>
      <c r="B59" s="38" t="s">
        <v>550</v>
      </c>
      <c r="C59" s="38" t="s">
        <v>53</v>
      </c>
      <c r="D59" s="38" t="str">
        <f t="shared" si="2"/>
        <v>女</v>
      </c>
      <c r="E59" s="38" t="s">
        <v>551</v>
      </c>
      <c r="F59" s="38" t="s">
        <v>132</v>
      </c>
      <c r="G59" s="38" t="s">
        <v>365</v>
      </c>
      <c r="H59" s="38">
        <v>4</v>
      </c>
      <c r="I59" s="38">
        <v>4</v>
      </c>
      <c r="J59" s="38" t="s">
        <v>74</v>
      </c>
      <c r="K59" s="38">
        <v>1.67</v>
      </c>
      <c r="L59" s="38">
        <v>1.67</v>
      </c>
      <c r="M59" s="38">
        <v>0</v>
      </c>
      <c r="N59" s="38" t="s">
        <v>552</v>
      </c>
      <c r="O59" s="38" t="str">
        <f>O58</f>
        <v>2015.7.2</v>
      </c>
      <c r="P59" s="38" t="s">
        <v>45</v>
      </c>
      <c r="Q59" s="38"/>
      <c r="R59" s="38"/>
    </row>
    <row r="60" ht="60" customHeight="1" spans="1:18">
      <c r="A60" s="39"/>
      <c r="B60" s="38" t="s">
        <v>553</v>
      </c>
      <c r="C60" s="38" t="s">
        <v>470</v>
      </c>
      <c r="D60" s="38" t="str">
        <f t="shared" si="2"/>
        <v>男</v>
      </c>
      <c r="E60" s="38" t="s">
        <v>554</v>
      </c>
      <c r="F60" s="38" t="s">
        <v>171</v>
      </c>
      <c r="G60" s="38" t="s">
        <v>365</v>
      </c>
      <c r="H60" s="38">
        <v>4</v>
      </c>
      <c r="I60" s="38">
        <v>4</v>
      </c>
      <c r="J60" s="38" t="s">
        <v>74</v>
      </c>
      <c r="K60" s="38">
        <v>1.67</v>
      </c>
      <c r="L60" s="38">
        <v>1.67</v>
      </c>
      <c r="M60" s="38">
        <v>0</v>
      </c>
      <c r="N60" s="38" t="s">
        <v>546</v>
      </c>
      <c r="O60" s="38" t="str">
        <f>O59</f>
        <v>2015.7.2</v>
      </c>
      <c r="P60" s="38" t="s">
        <v>45</v>
      </c>
      <c r="Q60" s="38"/>
      <c r="R60" s="38"/>
    </row>
    <row r="61" ht="94" customHeight="1" spans="1:18">
      <c r="A61" s="38">
        <v>18</v>
      </c>
      <c r="B61" s="38" t="s">
        <v>555</v>
      </c>
      <c r="C61" s="38" t="s">
        <v>38</v>
      </c>
      <c r="D61" s="38" t="str">
        <f t="shared" si="2"/>
        <v>男</v>
      </c>
      <c r="E61" s="38" t="s">
        <v>556</v>
      </c>
      <c r="F61" s="38" t="s">
        <v>73</v>
      </c>
      <c r="G61" s="38" t="s">
        <v>365</v>
      </c>
      <c r="H61" s="38">
        <v>4</v>
      </c>
      <c r="I61" s="38">
        <v>3</v>
      </c>
      <c r="J61" s="38" t="s">
        <v>283</v>
      </c>
      <c r="K61" s="38">
        <v>1.67</v>
      </c>
      <c r="L61" s="38">
        <v>1.67</v>
      </c>
      <c r="M61" s="38">
        <v>0</v>
      </c>
      <c r="N61" s="38" t="s">
        <v>557</v>
      </c>
      <c r="O61" s="38" t="s">
        <v>76</v>
      </c>
      <c r="P61" s="38"/>
      <c r="Q61" s="38" t="s">
        <v>66</v>
      </c>
      <c r="R61" s="38"/>
    </row>
    <row r="62" ht="94" customHeight="1" spans="1:18">
      <c r="A62" s="38"/>
      <c r="B62" s="38" t="s">
        <v>558</v>
      </c>
      <c r="C62" s="38" t="s">
        <v>103</v>
      </c>
      <c r="D62" s="38" t="str">
        <f t="shared" si="2"/>
        <v>男</v>
      </c>
      <c r="E62" s="38" t="s">
        <v>559</v>
      </c>
      <c r="F62" s="38" t="s">
        <v>216</v>
      </c>
      <c r="G62" s="38" t="s">
        <v>365</v>
      </c>
      <c r="H62" s="38">
        <v>4</v>
      </c>
      <c r="I62" s="38">
        <v>3</v>
      </c>
      <c r="J62" s="38" t="s">
        <v>283</v>
      </c>
      <c r="K62" s="38">
        <v>1.67</v>
      </c>
      <c r="L62" s="38">
        <v>1.67</v>
      </c>
      <c r="M62" s="38">
        <v>0</v>
      </c>
      <c r="N62" s="38" t="s">
        <v>557</v>
      </c>
      <c r="O62" s="38" t="str">
        <f>O61</f>
        <v>2015.7.2</v>
      </c>
      <c r="P62" s="38"/>
      <c r="Q62" s="38" t="s">
        <v>66</v>
      </c>
      <c r="R62" s="38"/>
    </row>
    <row r="63" ht="94" customHeight="1" spans="1:18">
      <c r="A63" s="38"/>
      <c r="B63" s="38" t="s">
        <v>560</v>
      </c>
      <c r="C63" s="38" t="s">
        <v>137</v>
      </c>
      <c r="D63" s="38" t="str">
        <f t="shared" si="2"/>
        <v>女</v>
      </c>
      <c r="E63" s="38" t="s">
        <v>340</v>
      </c>
      <c r="F63" s="38" t="s">
        <v>561</v>
      </c>
      <c r="G63" s="38" t="s">
        <v>365</v>
      </c>
      <c r="H63" s="38">
        <v>4</v>
      </c>
      <c r="I63" s="38">
        <v>3</v>
      </c>
      <c r="J63" s="38" t="s">
        <v>283</v>
      </c>
      <c r="K63" s="38">
        <v>1.67</v>
      </c>
      <c r="L63" s="38">
        <v>1.67</v>
      </c>
      <c r="M63" s="38">
        <v>0</v>
      </c>
      <c r="N63" s="38" t="s">
        <v>557</v>
      </c>
      <c r="O63" s="38" t="str">
        <f>O62</f>
        <v>2015.7.2</v>
      </c>
      <c r="P63" s="38"/>
      <c r="Q63" s="38" t="s">
        <v>66</v>
      </c>
      <c r="R63" s="38"/>
    </row>
    <row r="64" ht="60" customHeight="1" spans="1:18">
      <c r="A64" s="38">
        <v>19</v>
      </c>
      <c r="B64" s="38" t="s">
        <v>562</v>
      </c>
      <c r="C64" s="38" t="s">
        <v>38</v>
      </c>
      <c r="D64" s="38" t="str">
        <f t="shared" si="2"/>
        <v>男</v>
      </c>
      <c r="E64" s="38" t="s">
        <v>330</v>
      </c>
      <c r="F64" s="38" t="s">
        <v>142</v>
      </c>
      <c r="G64" s="38" t="s">
        <v>365</v>
      </c>
      <c r="H64" s="38">
        <v>6</v>
      </c>
      <c r="I64" s="38">
        <v>5</v>
      </c>
      <c r="J64" s="38" t="s">
        <v>74</v>
      </c>
      <c r="K64" s="38">
        <v>2.22</v>
      </c>
      <c r="L64" s="38">
        <v>1.22</v>
      </c>
      <c r="M64" s="38">
        <v>0.18</v>
      </c>
      <c r="N64" s="38" t="s">
        <v>563</v>
      </c>
      <c r="O64" s="38" t="s">
        <v>76</v>
      </c>
      <c r="P64" s="38" t="s">
        <v>45</v>
      </c>
      <c r="Q64" s="38"/>
      <c r="R64" s="38"/>
    </row>
    <row r="65" ht="60" customHeight="1" spans="1:18">
      <c r="A65" s="38"/>
      <c r="B65" s="38" t="s">
        <v>564</v>
      </c>
      <c r="C65" s="38" t="s">
        <v>78</v>
      </c>
      <c r="D65" s="38" t="str">
        <f t="shared" si="2"/>
        <v>女</v>
      </c>
      <c r="E65" s="38" t="s">
        <v>565</v>
      </c>
      <c r="F65" s="38" t="s">
        <v>251</v>
      </c>
      <c r="G65" s="38" t="s">
        <v>365</v>
      </c>
      <c r="H65" s="38">
        <v>6</v>
      </c>
      <c r="I65" s="38">
        <v>5</v>
      </c>
      <c r="J65" s="38" t="s">
        <v>74</v>
      </c>
      <c r="K65" s="38">
        <v>2.22</v>
      </c>
      <c r="L65" s="38">
        <v>1.22</v>
      </c>
      <c r="M65" s="38">
        <v>0.18</v>
      </c>
      <c r="N65" s="38" t="s">
        <v>563</v>
      </c>
      <c r="O65" s="38" t="str">
        <f>O64</f>
        <v>2015.7.2</v>
      </c>
      <c r="P65" s="38" t="s">
        <v>45</v>
      </c>
      <c r="Q65" s="38"/>
      <c r="R65" s="38"/>
    </row>
    <row r="66" ht="60" customHeight="1" spans="1:18">
      <c r="A66" s="38"/>
      <c r="B66" s="38" t="s">
        <v>566</v>
      </c>
      <c r="C66" s="38" t="s">
        <v>103</v>
      </c>
      <c r="D66" s="38" t="str">
        <f t="shared" si="2"/>
        <v>女</v>
      </c>
      <c r="E66" s="38" t="s">
        <v>297</v>
      </c>
      <c r="F66" s="38" t="s">
        <v>261</v>
      </c>
      <c r="G66" s="38" t="s">
        <v>365</v>
      </c>
      <c r="H66" s="38">
        <v>6</v>
      </c>
      <c r="I66" s="38">
        <v>5</v>
      </c>
      <c r="J66" s="38" t="s">
        <v>74</v>
      </c>
      <c r="K66" s="38">
        <v>2.22</v>
      </c>
      <c r="L66" s="38">
        <v>1.22</v>
      </c>
      <c r="M66" s="38">
        <v>0.18</v>
      </c>
      <c r="N66" s="38" t="s">
        <v>563</v>
      </c>
      <c r="O66" s="38" t="str">
        <f>O65</f>
        <v>2015.7.2</v>
      </c>
      <c r="P66" s="38" t="s">
        <v>45</v>
      </c>
      <c r="Q66" s="38"/>
      <c r="R66" s="38"/>
    </row>
    <row r="67" ht="60" customHeight="1" spans="1:18">
      <c r="A67" s="38"/>
      <c r="B67" s="38" t="s">
        <v>567</v>
      </c>
      <c r="C67" s="38" t="s">
        <v>103</v>
      </c>
      <c r="D67" s="38" t="str">
        <f t="shared" si="2"/>
        <v>男</v>
      </c>
      <c r="E67" s="38" t="s">
        <v>568</v>
      </c>
      <c r="F67" s="38" t="s">
        <v>65</v>
      </c>
      <c r="G67" s="38" t="s">
        <v>365</v>
      </c>
      <c r="H67" s="38">
        <v>6</v>
      </c>
      <c r="I67" s="38">
        <v>5</v>
      </c>
      <c r="J67" s="38" t="s">
        <v>74</v>
      </c>
      <c r="K67" s="38">
        <v>2.22</v>
      </c>
      <c r="L67" s="38">
        <v>1.22</v>
      </c>
      <c r="M67" s="38">
        <v>0.18</v>
      </c>
      <c r="N67" s="38" t="s">
        <v>563</v>
      </c>
      <c r="O67" s="38" t="str">
        <f>O66</f>
        <v>2015.7.2</v>
      </c>
      <c r="P67" s="38"/>
      <c r="Q67" s="38" t="s">
        <v>66</v>
      </c>
      <c r="R67" s="38"/>
    </row>
    <row r="68" ht="60" customHeight="1" spans="1:18">
      <c r="A68" s="38"/>
      <c r="B68" s="38" t="s">
        <v>569</v>
      </c>
      <c r="C68" s="38" t="s">
        <v>137</v>
      </c>
      <c r="D68" s="38" t="str">
        <f t="shared" si="2"/>
        <v>女</v>
      </c>
      <c r="E68" s="38" t="s">
        <v>570</v>
      </c>
      <c r="F68" s="38" t="s">
        <v>571</v>
      </c>
      <c r="G68" s="38" t="s">
        <v>365</v>
      </c>
      <c r="H68" s="38">
        <v>6</v>
      </c>
      <c r="I68" s="38">
        <v>5</v>
      </c>
      <c r="J68" s="38" t="s">
        <v>74</v>
      </c>
      <c r="K68" s="38">
        <v>2.22</v>
      </c>
      <c r="L68" s="38">
        <v>1.22</v>
      </c>
      <c r="M68" s="38">
        <v>0.18</v>
      </c>
      <c r="N68" s="38" t="s">
        <v>563</v>
      </c>
      <c r="O68" s="38" t="str">
        <f>O67</f>
        <v>2015.7.2</v>
      </c>
      <c r="P68" s="38"/>
      <c r="Q68" s="38" t="s">
        <v>66</v>
      </c>
      <c r="R68" s="38"/>
    </row>
    <row r="69" ht="60" customHeight="1" spans="1:18">
      <c r="A69" s="38">
        <v>20</v>
      </c>
      <c r="B69" s="38" t="s">
        <v>572</v>
      </c>
      <c r="C69" s="38" t="s">
        <v>38</v>
      </c>
      <c r="D69" s="38" t="str">
        <f t="shared" si="2"/>
        <v>男</v>
      </c>
      <c r="E69" s="38" t="s">
        <v>573</v>
      </c>
      <c r="F69" s="38" t="s">
        <v>86</v>
      </c>
      <c r="G69" s="38" t="s">
        <v>365</v>
      </c>
      <c r="H69" s="38">
        <v>4</v>
      </c>
      <c r="I69" s="38">
        <v>2</v>
      </c>
      <c r="J69" s="38" t="s">
        <v>74</v>
      </c>
      <c r="K69" s="38">
        <v>1.11</v>
      </c>
      <c r="L69" s="38">
        <v>1.11</v>
      </c>
      <c r="M69" s="38">
        <v>0</v>
      </c>
      <c r="N69" s="38" t="s">
        <v>574</v>
      </c>
      <c r="O69" s="38" t="s">
        <v>76</v>
      </c>
      <c r="P69" s="38" t="s">
        <v>45</v>
      </c>
      <c r="Q69" s="38"/>
      <c r="R69" s="38"/>
    </row>
    <row r="70" ht="60" customHeight="1" spans="1:18">
      <c r="A70" s="38"/>
      <c r="B70" s="38" t="s">
        <v>575</v>
      </c>
      <c r="C70" s="38" t="s">
        <v>210</v>
      </c>
      <c r="D70" s="38" t="str">
        <f t="shared" si="2"/>
        <v>女</v>
      </c>
      <c r="E70" s="38" t="s">
        <v>576</v>
      </c>
      <c r="F70" s="38" t="s">
        <v>577</v>
      </c>
      <c r="G70" s="38" t="s">
        <v>365</v>
      </c>
      <c r="H70" s="38">
        <v>4</v>
      </c>
      <c r="I70" s="38">
        <v>2</v>
      </c>
      <c r="J70" s="38" t="s">
        <v>74</v>
      </c>
      <c r="K70" s="38">
        <v>1.11</v>
      </c>
      <c r="L70" s="38">
        <v>1.11</v>
      </c>
      <c r="M70" s="38">
        <v>0</v>
      </c>
      <c r="N70" s="38" t="s">
        <v>578</v>
      </c>
      <c r="O70" s="38" t="str">
        <f>O69</f>
        <v>2015.7.2</v>
      </c>
      <c r="P70" s="38" t="s">
        <v>45</v>
      </c>
      <c r="Q70" s="38"/>
      <c r="R70" s="38"/>
    </row>
    <row r="71" ht="60" customHeight="1" spans="1:18">
      <c r="A71" s="39">
        <v>21</v>
      </c>
      <c r="B71" s="38" t="s">
        <v>579</v>
      </c>
      <c r="C71" s="38" t="s">
        <v>38</v>
      </c>
      <c r="D71" s="38" t="str">
        <f t="shared" si="2"/>
        <v>女</v>
      </c>
      <c r="E71" s="38" t="s">
        <v>580</v>
      </c>
      <c r="F71" s="38" t="s">
        <v>98</v>
      </c>
      <c r="G71" s="38" t="s">
        <v>365</v>
      </c>
      <c r="H71" s="38">
        <v>4</v>
      </c>
      <c r="I71" s="38">
        <v>2</v>
      </c>
      <c r="J71" s="38" t="s">
        <v>491</v>
      </c>
      <c r="K71" s="38">
        <v>1.67</v>
      </c>
      <c r="L71" s="38">
        <v>1</v>
      </c>
      <c r="M71" s="38">
        <v>0.223</v>
      </c>
      <c r="N71" s="38" t="s">
        <v>581</v>
      </c>
      <c r="O71" s="38" t="s">
        <v>76</v>
      </c>
      <c r="P71" s="38" t="s">
        <v>45</v>
      </c>
      <c r="Q71" s="38"/>
      <c r="R71" s="38"/>
    </row>
    <row r="72" ht="64" customHeight="1" spans="1:18">
      <c r="A72" s="39"/>
      <c r="B72" s="38" t="s">
        <v>582</v>
      </c>
      <c r="C72" s="38" t="s">
        <v>103</v>
      </c>
      <c r="D72" s="38" t="str">
        <f t="shared" si="2"/>
        <v>男</v>
      </c>
      <c r="E72" s="38" t="s">
        <v>337</v>
      </c>
      <c r="F72" s="38" t="s">
        <v>222</v>
      </c>
      <c r="G72" s="38" t="s">
        <v>365</v>
      </c>
      <c r="H72" s="38">
        <v>4</v>
      </c>
      <c r="I72" s="38">
        <v>2</v>
      </c>
      <c r="J72" s="38" t="s">
        <v>491</v>
      </c>
      <c r="K72" s="38">
        <v>1.67</v>
      </c>
      <c r="L72" s="38">
        <v>1</v>
      </c>
      <c r="M72" s="38">
        <v>0.223</v>
      </c>
      <c r="N72" s="38" t="s">
        <v>581</v>
      </c>
      <c r="O72" s="38" t="str">
        <f>O71</f>
        <v>2015.7.2</v>
      </c>
      <c r="P72" s="38" t="s">
        <v>45</v>
      </c>
      <c r="Q72" s="38"/>
      <c r="R72" s="38"/>
    </row>
    <row r="73" ht="53" customHeight="1" spans="1:18">
      <c r="A73" s="38">
        <v>22</v>
      </c>
      <c r="B73" s="38" t="s">
        <v>583</v>
      </c>
      <c r="C73" s="38" t="s">
        <v>38</v>
      </c>
      <c r="D73" s="38" t="str">
        <f t="shared" si="2"/>
        <v>男</v>
      </c>
      <c r="E73" s="38" t="s">
        <v>584</v>
      </c>
      <c r="F73" s="38" t="s">
        <v>216</v>
      </c>
      <c r="G73" s="38" t="s">
        <v>365</v>
      </c>
      <c r="H73" s="38">
        <v>8</v>
      </c>
      <c r="I73" s="38">
        <v>5</v>
      </c>
      <c r="J73" s="38" t="s">
        <v>42</v>
      </c>
      <c r="K73" s="38">
        <v>2.22</v>
      </c>
      <c r="L73" s="38">
        <v>1.22</v>
      </c>
      <c r="M73" s="38">
        <v>0.11</v>
      </c>
      <c r="N73" s="38" t="s">
        <v>585</v>
      </c>
      <c r="O73" s="38" t="s">
        <v>44</v>
      </c>
      <c r="P73" s="38"/>
      <c r="Q73" s="38" t="s">
        <v>66</v>
      </c>
      <c r="R73" s="38"/>
    </row>
    <row r="74" ht="54" customHeight="1" spans="1:18">
      <c r="A74" s="38"/>
      <c r="B74" s="38" t="s">
        <v>586</v>
      </c>
      <c r="C74" s="38" t="s">
        <v>78</v>
      </c>
      <c r="D74" s="38" t="str">
        <f t="shared" si="2"/>
        <v>女</v>
      </c>
      <c r="E74" s="38" t="s">
        <v>587</v>
      </c>
      <c r="F74" s="38" t="s">
        <v>325</v>
      </c>
      <c r="G74" s="38" t="s">
        <v>365</v>
      </c>
      <c r="H74" s="38">
        <v>8</v>
      </c>
      <c r="I74" s="38">
        <v>5</v>
      </c>
      <c r="J74" s="38" t="s">
        <v>42</v>
      </c>
      <c r="K74" s="38">
        <v>2.22</v>
      </c>
      <c r="L74" s="38">
        <v>1.22</v>
      </c>
      <c r="M74" s="38">
        <v>0.11</v>
      </c>
      <c r="N74" s="38" t="s">
        <v>585</v>
      </c>
      <c r="O74" s="38" t="str">
        <f>O73</f>
        <v>2012.6.4</v>
      </c>
      <c r="P74" s="38" t="s">
        <v>45</v>
      </c>
      <c r="Q74" s="38"/>
      <c r="R74" s="38"/>
    </row>
    <row r="75" ht="54" customHeight="1" spans="1:18">
      <c r="A75" s="38"/>
      <c r="B75" s="38" t="s">
        <v>588</v>
      </c>
      <c r="C75" s="38" t="s">
        <v>103</v>
      </c>
      <c r="D75" s="38" t="str">
        <f t="shared" si="2"/>
        <v>男</v>
      </c>
      <c r="E75" s="38" t="s">
        <v>589</v>
      </c>
      <c r="F75" s="38" t="s">
        <v>590</v>
      </c>
      <c r="G75" s="38" t="s">
        <v>365</v>
      </c>
      <c r="H75" s="38">
        <v>8</v>
      </c>
      <c r="I75" s="38">
        <v>5</v>
      </c>
      <c r="J75" s="38" t="s">
        <v>42</v>
      </c>
      <c r="K75" s="38">
        <v>2.22</v>
      </c>
      <c r="L75" s="38">
        <v>1.22</v>
      </c>
      <c r="M75" s="38">
        <v>0.11</v>
      </c>
      <c r="N75" s="38" t="s">
        <v>585</v>
      </c>
      <c r="O75" s="38" t="str">
        <f>O74</f>
        <v>2012.6.4</v>
      </c>
      <c r="P75" s="38" t="s">
        <v>45</v>
      </c>
      <c r="Q75" s="38"/>
      <c r="R75" s="38"/>
    </row>
    <row r="76" ht="54" customHeight="1" spans="1:18">
      <c r="A76" s="38"/>
      <c r="B76" s="38" t="s">
        <v>591</v>
      </c>
      <c r="C76" s="38" t="s">
        <v>137</v>
      </c>
      <c r="D76" s="38" t="str">
        <f t="shared" si="2"/>
        <v>女</v>
      </c>
      <c r="E76" s="38" t="s">
        <v>592</v>
      </c>
      <c r="F76" s="38" t="s">
        <v>593</v>
      </c>
      <c r="G76" s="38" t="s">
        <v>365</v>
      </c>
      <c r="H76" s="38">
        <v>8</v>
      </c>
      <c r="I76" s="38">
        <v>5</v>
      </c>
      <c r="J76" s="38" t="s">
        <v>42</v>
      </c>
      <c r="K76" s="38">
        <v>2.22</v>
      </c>
      <c r="L76" s="38">
        <v>1.22</v>
      </c>
      <c r="M76" s="38">
        <v>0.11</v>
      </c>
      <c r="N76" s="38" t="s">
        <v>585</v>
      </c>
      <c r="O76" s="38" t="str">
        <f>O75</f>
        <v>2012.6.4</v>
      </c>
      <c r="P76" s="38" t="s">
        <v>45</v>
      </c>
      <c r="Q76" s="38"/>
      <c r="R76" s="38"/>
    </row>
    <row r="77" ht="54" customHeight="1" spans="1:18">
      <c r="A77" s="38"/>
      <c r="B77" s="38" t="s">
        <v>594</v>
      </c>
      <c r="C77" s="38" t="s">
        <v>89</v>
      </c>
      <c r="D77" s="38" t="str">
        <f t="shared" si="2"/>
        <v>女</v>
      </c>
      <c r="E77" s="38" t="s">
        <v>224</v>
      </c>
      <c r="F77" s="38" t="s">
        <v>251</v>
      </c>
      <c r="G77" s="38" t="s">
        <v>365</v>
      </c>
      <c r="H77" s="38">
        <v>8</v>
      </c>
      <c r="I77" s="38">
        <v>5</v>
      </c>
      <c r="J77" s="38" t="s">
        <v>42</v>
      </c>
      <c r="K77" s="38">
        <v>2.22</v>
      </c>
      <c r="L77" s="38">
        <v>1.22</v>
      </c>
      <c r="M77" s="38">
        <v>0.11</v>
      </c>
      <c r="N77" s="38" t="s">
        <v>585</v>
      </c>
      <c r="O77" s="38" t="str">
        <f>O76</f>
        <v>2012.6.4</v>
      </c>
      <c r="P77" s="38"/>
      <c r="Q77" s="38" t="s">
        <v>66</v>
      </c>
      <c r="R77" s="38"/>
    </row>
    <row r="78" ht="54" customHeight="1" spans="1:18">
      <c r="A78" s="38">
        <v>23</v>
      </c>
      <c r="B78" s="38" t="s">
        <v>595</v>
      </c>
      <c r="C78" s="38" t="s">
        <v>38</v>
      </c>
      <c r="D78" s="38" t="str">
        <f t="shared" si="2"/>
        <v>女</v>
      </c>
      <c r="E78" s="38" t="s">
        <v>596</v>
      </c>
      <c r="F78" s="38" t="s">
        <v>597</v>
      </c>
      <c r="G78" s="38" t="s">
        <v>365</v>
      </c>
      <c r="H78" s="38">
        <v>2</v>
      </c>
      <c r="I78" s="38">
        <v>1</v>
      </c>
      <c r="J78" s="38" t="s">
        <v>42</v>
      </c>
      <c r="K78" s="38">
        <v>1.11</v>
      </c>
      <c r="L78" s="38">
        <v>1.11</v>
      </c>
      <c r="M78" s="38">
        <v>0</v>
      </c>
      <c r="N78" s="38" t="s">
        <v>598</v>
      </c>
      <c r="O78" s="38" t="s">
        <v>44</v>
      </c>
      <c r="P78" s="38"/>
      <c r="Q78" s="38" t="s">
        <v>66</v>
      </c>
      <c r="R78" s="38"/>
    </row>
    <row r="79" ht="72" customHeight="1" spans="1:18">
      <c r="A79" s="38">
        <v>24</v>
      </c>
      <c r="B79" s="38" t="s">
        <v>599</v>
      </c>
      <c r="C79" s="38" t="s">
        <v>38</v>
      </c>
      <c r="D79" s="38" t="str">
        <f t="shared" ref="D79:D88" si="3">IF(MOD(MID(F79,17,1),2)=0,"女","男")</f>
        <v>女</v>
      </c>
      <c r="E79" s="38" t="s">
        <v>109</v>
      </c>
      <c r="F79" s="38" t="s">
        <v>98</v>
      </c>
      <c r="G79" s="38" t="s">
        <v>365</v>
      </c>
      <c r="H79" s="38">
        <v>1</v>
      </c>
      <c r="I79" s="38">
        <v>1</v>
      </c>
      <c r="J79" s="38" t="s">
        <v>194</v>
      </c>
      <c r="K79" s="38">
        <v>1.11</v>
      </c>
      <c r="L79" s="38">
        <v>0.81</v>
      </c>
      <c r="M79" s="38">
        <v>0.15</v>
      </c>
      <c r="N79" s="38" t="s">
        <v>600</v>
      </c>
      <c r="O79" s="38" t="s">
        <v>196</v>
      </c>
      <c r="P79" s="38"/>
      <c r="Q79" s="38" t="s">
        <v>66</v>
      </c>
      <c r="R79" s="38"/>
    </row>
    <row r="80" ht="48" customHeight="1" spans="1:18">
      <c r="A80" s="38">
        <v>25</v>
      </c>
      <c r="B80" s="38" t="s">
        <v>601</v>
      </c>
      <c r="C80" s="38" t="s">
        <v>38</v>
      </c>
      <c r="D80" s="38" t="str">
        <f t="shared" si="3"/>
        <v>男</v>
      </c>
      <c r="E80" s="38" t="s">
        <v>602</v>
      </c>
      <c r="F80" s="38" t="s">
        <v>73</v>
      </c>
      <c r="G80" s="38" t="s">
        <v>365</v>
      </c>
      <c r="H80" s="38">
        <v>5</v>
      </c>
      <c r="I80" s="38">
        <v>4</v>
      </c>
      <c r="J80" s="38" t="s">
        <v>42</v>
      </c>
      <c r="K80" s="38">
        <v>2.22</v>
      </c>
      <c r="L80" s="38">
        <v>0.72</v>
      </c>
      <c r="M80" s="38">
        <v>0.25</v>
      </c>
      <c r="N80" s="38" t="s">
        <v>603</v>
      </c>
      <c r="O80" s="38" t="s">
        <v>44</v>
      </c>
      <c r="P80" s="38" t="s">
        <v>45</v>
      </c>
      <c r="Q80" s="38"/>
      <c r="R80" s="38"/>
    </row>
    <row r="81" ht="52" customHeight="1" spans="1:18">
      <c r="A81" s="38"/>
      <c r="B81" s="38" t="s">
        <v>604</v>
      </c>
      <c r="C81" s="38" t="s">
        <v>103</v>
      </c>
      <c r="D81" s="38" t="str">
        <f t="shared" si="3"/>
        <v>男</v>
      </c>
      <c r="E81" s="38" t="s">
        <v>605</v>
      </c>
      <c r="F81" s="38" t="s">
        <v>40</v>
      </c>
      <c r="G81" s="38" t="s">
        <v>365</v>
      </c>
      <c r="H81" s="38">
        <v>5</v>
      </c>
      <c r="I81" s="38">
        <v>4</v>
      </c>
      <c r="J81" s="38" t="s">
        <v>42</v>
      </c>
      <c r="K81" s="38">
        <v>2.22</v>
      </c>
      <c r="L81" s="38">
        <v>0.72</v>
      </c>
      <c r="M81" s="38">
        <v>0.25</v>
      </c>
      <c r="N81" s="38" t="s">
        <v>603</v>
      </c>
      <c r="O81" s="38" t="str">
        <f>O80</f>
        <v>2012.6.4</v>
      </c>
      <c r="P81" s="38" t="s">
        <v>45</v>
      </c>
      <c r="Q81" s="38"/>
      <c r="R81" s="38"/>
    </row>
    <row r="82" ht="51" customHeight="1" spans="1:18">
      <c r="A82" s="38"/>
      <c r="B82" s="38" t="s">
        <v>606</v>
      </c>
      <c r="C82" s="38" t="s">
        <v>103</v>
      </c>
      <c r="D82" s="38" t="str">
        <f t="shared" si="3"/>
        <v>男</v>
      </c>
      <c r="E82" s="38" t="s">
        <v>607</v>
      </c>
      <c r="F82" s="38" t="s">
        <v>608</v>
      </c>
      <c r="G82" s="38" t="s">
        <v>365</v>
      </c>
      <c r="H82" s="38">
        <v>5</v>
      </c>
      <c r="I82" s="38">
        <v>4</v>
      </c>
      <c r="J82" s="38" t="s">
        <v>42</v>
      </c>
      <c r="K82" s="38">
        <v>2.22</v>
      </c>
      <c r="L82" s="38">
        <v>0.72</v>
      </c>
      <c r="M82" s="38">
        <v>0.25</v>
      </c>
      <c r="N82" s="38" t="s">
        <v>603</v>
      </c>
      <c r="O82" s="38" t="str">
        <f>O81</f>
        <v>2012.6.4</v>
      </c>
      <c r="P82" s="38"/>
      <c r="Q82" s="38" t="s">
        <v>66</v>
      </c>
      <c r="R82" s="38"/>
    </row>
    <row r="83" ht="48" customHeight="1" spans="1:18">
      <c r="A83" s="38"/>
      <c r="B83" s="38" t="s">
        <v>609</v>
      </c>
      <c r="C83" s="38" t="s">
        <v>78</v>
      </c>
      <c r="D83" s="38" t="str">
        <f t="shared" si="3"/>
        <v>女</v>
      </c>
      <c r="E83" s="38" t="s">
        <v>610</v>
      </c>
      <c r="F83" s="38" t="s">
        <v>190</v>
      </c>
      <c r="G83" s="38" t="s">
        <v>365</v>
      </c>
      <c r="H83" s="38">
        <v>5</v>
      </c>
      <c r="I83" s="38">
        <v>4</v>
      </c>
      <c r="J83" s="38" t="s">
        <v>42</v>
      </c>
      <c r="K83" s="38">
        <v>2.22</v>
      </c>
      <c r="L83" s="38">
        <v>0.72</v>
      </c>
      <c r="M83" s="38">
        <v>0.25</v>
      </c>
      <c r="N83" s="38" t="s">
        <v>603</v>
      </c>
      <c r="O83" s="38" t="str">
        <f>O82</f>
        <v>2012.6.4</v>
      </c>
      <c r="P83" s="38" t="s">
        <v>45</v>
      </c>
      <c r="Q83" s="38"/>
      <c r="R83" s="38" t="s">
        <v>611</v>
      </c>
    </row>
    <row r="84" ht="51" customHeight="1" spans="1:18">
      <c r="A84" s="40">
        <v>26</v>
      </c>
      <c r="B84" s="38" t="s">
        <v>612</v>
      </c>
      <c r="C84" s="38" t="s">
        <v>38</v>
      </c>
      <c r="D84" s="38" t="str">
        <f t="shared" si="3"/>
        <v>男</v>
      </c>
      <c r="E84" s="38" t="s">
        <v>613</v>
      </c>
      <c r="F84" s="38" t="s">
        <v>222</v>
      </c>
      <c r="G84" s="38" t="s">
        <v>365</v>
      </c>
      <c r="H84" s="38">
        <v>6</v>
      </c>
      <c r="I84" s="38">
        <v>4</v>
      </c>
      <c r="J84" s="38" t="s">
        <v>42</v>
      </c>
      <c r="K84" s="38">
        <v>1.67</v>
      </c>
      <c r="L84" s="38">
        <v>0.17</v>
      </c>
      <c r="M84" s="38">
        <v>0.25</v>
      </c>
      <c r="N84" s="38" t="s">
        <v>614</v>
      </c>
      <c r="O84" s="38" t="s">
        <v>44</v>
      </c>
      <c r="P84" s="38" t="s">
        <v>45</v>
      </c>
      <c r="Q84" s="38"/>
      <c r="R84" s="38" t="s">
        <v>615</v>
      </c>
    </row>
    <row r="85" ht="39" customHeight="1" spans="1:18">
      <c r="A85" s="41"/>
      <c r="B85" s="38" t="s">
        <v>616</v>
      </c>
      <c r="C85" s="38" t="s">
        <v>89</v>
      </c>
      <c r="D85" s="38" t="str">
        <f t="shared" si="3"/>
        <v>女</v>
      </c>
      <c r="E85" s="38" t="s">
        <v>617</v>
      </c>
      <c r="F85" s="38" t="s">
        <v>618</v>
      </c>
      <c r="G85" s="38" t="s">
        <v>365</v>
      </c>
      <c r="H85" s="38">
        <v>6</v>
      </c>
      <c r="I85" s="38">
        <v>4</v>
      </c>
      <c r="J85" s="38" t="s">
        <v>42</v>
      </c>
      <c r="K85" s="38">
        <v>1.67</v>
      </c>
      <c r="L85" s="38">
        <v>0.17</v>
      </c>
      <c r="M85" s="38">
        <v>0.25</v>
      </c>
      <c r="N85" s="38" t="s">
        <v>614</v>
      </c>
      <c r="O85" s="38" t="str">
        <f>O84</f>
        <v>2012.6.4</v>
      </c>
      <c r="P85" s="38" t="s">
        <v>45</v>
      </c>
      <c r="Q85" s="38"/>
      <c r="R85" s="38"/>
    </row>
    <row r="86" ht="38" customHeight="1" spans="1:18">
      <c r="A86" s="42"/>
      <c r="B86" s="38" t="s">
        <v>619</v>
      </c>
      <c r="C86" s="38" t="s">
        <v>89</v>
      </c>
      <c r="D86" s="38" t="str">
        <f t="shared" si="3"/>
        <v>女</v>
      </c>
      <c r="E86" s="38" t="s">
        <v>620</v>
      </c>
      <c r="F86" s="38" t="s">
        <v>618</v>
      </c>
      <c r="G86" s="38" t="s">
        <v>365</v>
      </c>
      <c r="H86" s="38">
        <v>6</v>
      </c>
      <c r="I86" s="38">
        <v>4</v>
      </c>
      <c r="J86" s="38" t="s">
        <v>42</v>
      </c>
      <c r="K86" s="38">
        <v>1.67</v>
      </c>
      <c r="L86" s="38">
        <v>0.17</v>
      </c>
      <c r="M86" s="38">
        <v>0.25</v>
      </c>
      <c r="N86" s="38" t="s">
        <v>621</v>
      </c>
      <c r="O86" s="38" t="str">
        <f>O85</f>
        <v>2012.6.4</v>
      </c>
      <c r="P86" s="38"/>
      <c r="Q86" s="38" t="s">
        <v>66</v>
      </c>
      <c r="R86" s="38"/>
    </row>
    <row r="87" ht="60" customHeight="1" spans="1:18">
      <c r="A87" s="38">
        <v>27</v>
      </c>
      <c r="B87" s="38" t="s">
        <v>622</v>
      </c>
      <c r="C87" s="38" t="s">
        <v>38</v>
      </c>
      <c r="D87" s="38" t="str">
        <f t="shared" ref="D87:D110" si="4">IF(MOD(MID(F87,17,1),2)=0,"女","男")</f>
        <v>女</v>
      </c>
      <c r="E87" s="38" t="s">
        <v>623</v>
      </c>
      <c r="F87" s="38" t="s">
        <v>190</v>
      </c>
      <c r="G87" s="38" t="s">
        <v>365</v>
      </c>
      <c r="H87" s="38">
        <v>4</v>
      </c>
      <c r="I87" s="38">
        <v>3</v>
      </c>
      <c r="J87" s="38" t="s">
        <v>74</v>
      </c>
      <c r="K87" s="38">
        <v>2.22</v>
      </c>
      <c r="L87" s="38">
        <v>1.7</v>
      </c>
      <c r="M87" s="38">
        <v>0.104</v>
      </c>
      <c r="N87" s="38" t="s">
        <v>624</v>
      </c>
      <c r="O87" s="38" t="s">
        <v>44</v>
      </c>
      <c r="P87" s="38" t="s">
        <v>45</v>
      </c>
      <c r="Q87" s="38"/>
      <c r="R87" s="38"/>
    </row>
    <row r="88" ht="56" customHeight="1" spans="1:18">
      <c r="A88" s="38"/>
      <c r="B88" s="38" t="s">
        <v>625</v>
      </c>
      <c r="C88" s="38" t="s">
        <v>103</v>
      </c>
      <c r="D88" s="38" t="str">
        <f t="shared" si="4"/>
        <v>男</v>
      </c>
      <c r="E88" s="38" t="s">
        <v>483</v>
      </c>
      <c r="F88" s="38" t="s">
        <v>308</v>
      </c>
      <c r="G88" s="38" t="s">
        <v>365</v>
      </c>
      <c r="H88" s="38">
        <v>4</v>
      </c>
      <c r="I88" s="38">
        <v>3</v>
      </c>
      <c r="J88" s="38" t="s">
        <v>74</v>
      </c>
      <c r="K88" s="38">
        <v>2.22</v>
      </c>
      <c r="L88" s="38">
        <v>1.7</v>
      </c>
      <c r="M88" s="38">
        <v>0.104</v>
      </c>
      <c r="N88" s="38" t="s">
        <v>626</v>
      </c>
      <c r="O88" s="38" t="str">
        <f>O87</f>
        <v>2012.6.4</v>
      </c>
      <c r="P88" s="38"/>
      <c r="Q88" s="38" t="s">
        <v>66</v>
      </c>
      <c r="R88" s="38"/>
    </row>
    <row r="89" ht="60" customHeight="1" spans="1:18">
      <c r="A89" s="38"/>
      <c r="B89" s="38" t="s">
        <v>627</v>
      </c>
      <c r="C89" s="38" t="s">
        <v>89</v>
      </c>
      <c r="D89" s="38" t="str">
        <f t="shared" si="4"/>
        <v>女</v>
      </c>
      <c r="E89" s="38" t="s">
        <v>628</v>
      </c>
      <c r="F89" s="38" t="s">
        <v>107</v>
      </c>
      <c r="G89" s="38" t="s">
        <v>365</v>
      </c>
      <c r="H89" s="38">
        <v>4</v>
      </c>
      <c r="I89" s="38">
        <v>3</v>
      </c>
      <c r="J89" s="38" t="s">
        <v>74</v>
      </c>
      <c r="K89" s="38">
        <v>2.22</v>
      </c>
      <c r="L89" s="38">
        <v>1.7</v>
      </c>
      <c r="M89" s="38">
        <v>0.104</v>
      </c>
      <c r="N89" s="38" t="s">
        <v>629</v>
      </c>
      <c r="O89" s="38" t="str">
        <f>O88</f>
        <v>2012.6.4</v>
      </c>
      <c r="P89" s="38"/>
      <c r="Q89" s="38" t="s">
        <v>66</v>
      </c>
      <c r="R89" s="38"/>
    </row>
    <row r="90" ht="95" customHeight="1" spans="1:18">
      <c r="A90" s="39">
        <v>28</v>
      </c>
      <c r="B90" s="38" t="s">
        <v>630</v>
      </c>
      <c r="C90" s="38" t="s">
        <v>38</v>
      </c>
      <c r="D90" s="38" t="str">
        <f t="shared" si="4"/>
        <v>男</v>
      </c>
      <c r="E90" s="38" t="s">
        <v>631</v>
      </c>
      <c r="F90" s="38" t="s">
        <v>222</v>
      </c>
      <c r="G90" s="38" t="s">
        <v>365</v>
      </c>
      <c r="H90" s="38">
        <v>4</v>
      </c>
      <c r="I90" s="38">
        <v>3</v>
      </c>
      <c r="J90" s="38" t="s">
        <v>632</v>
      </c>
      <c r="K90" s="38">
        <v>2.78</v>
      </c>
      <c r="L90" s="38">
        <v>2</v>
      </c>
      <c r="M90" s="38">
        <v>0.156</v>
      </c>
      <c r="N90" s="38" t="s">
        <v>633</v>
      </c>
      <c r="O90" s="38" t="s">
        <v>248</v>
      </c>
      <c r="P90" s="38" t="s">
        <v>45</v>
      </c>
      <c r="Q90" s="38"/>
      <c r="R90" s="38"/>
    </row>
    <row r="91" ht="95" customHeight="1" spans="1:18">
      <c r="A91" s="39"/>
      <c r="B91" s="38" t="s">
        <v>634</v>
      </c>
      <c r="C91" s="38" t="s">
        <v>89</v>
      </c>
      <c r="D91" s="38" t="str">
        <f t="shared" si="4"/>
        <v>女</v>
      </c>
      <c r="E91" s="38" t="s">
        <v>149</v>
      </c>
      <c r="F91" s="38" t="s">
        <v>468</v>
      </c>
      <c r="G91" s="38" t="s">
        <v>365</v>
      </c>
      <c r="H91" s="38">
        <v>4</v>
      </c>
      <c r="I91" s="38">
        <v>3</v>
      </c>
      <c r="J91" s="38" t="s">
        <v>632</v>
      </c>
      <c r="K91" s="38">
        <v>2.78</v>
      </c>
      <c r="L91" s="38">
        <v>2</v>
      </c>
      <c r="M91" s="38">
        <v>0.156</v>
      </c>
      <c r="N91" s="38" t="s">
        <v>635</v>
      </c>
      <c r="O91" s="38" t="str">
        <f t="shared" ref="O91:O98" si="5">O90</f>
        <v>2019.11.8</v>
      </c>
      <c r="P91" s="38"/>
      <c r="Q91" s="38" t="s">
        <v>66</v>
      </c>
      <c r="R91" s="38"/>
    </row>
    <row r="92" ht="95" customHeight="1" spans="1:18">
      <c r="A92" s="39"/>
      <c r="B92" s="38" t="s">
        <v>636</v>
      </c>
      <c r="C92" s="38" t="s">
        <v>78</v>
      </c>
      <c r="D92" s="38" t="str">
        <f t="shared" si="4"/>
        <v>女</v>
      </c>
      <c r="E92" s="38" t="s">
        <v>637</v>
      </c>
      <c r="F92" s="38" t="s">
        <v>251</v>
      </c>
      <c r="G92" s="38" t="s">
        <v>365</v>
      </c>
      <c r="H92" s="38">
        <v>4</v>
      </c>
      <c r="I92" s="38">
        <v>3</v>
      </c>
      <c r="J92" s="38" t="s">
        <v>632</v>
      </c>
      <c r="K92" s="38">
        <v>2.78</v>
      </c>
      <c r="L92" s="38">
        <v>2</v>
      </c>
      <c r="M92" s="38">
        <v>0.156</v>
      </c>
      <c r="N92" s="38" t="s">
        <v>633</v>
      </c>
      <c r="O92" s="38" t="str">
        <f t="shared" si="5"/>
        <v>2019.11.8</v>
      </c>
      <c r="P92" s="38" t="s">
        <v>45</v>
      </c>
      <c r="Q92" s="38"/>
      <c r="R92" s="38" t="s">
        <v>638</v>
      </c>
    </row>
    <row r="93" ht="45" customHeight="1" spans="1:18">
      <c r="A93" s="39">
        <v>29</v>
      </c>
      <c r="B93" s="38" t="s">
        <v>639</v>
      </c>
      <c r="C93" s="38" t="s">
        <v>38</v>
      </c>
      <c r="D93" s="38" t="str">
        <f t="shared" si="4"/>
        <v>男</v>
      </c>
      <c r="E93" s="38" t="s">
        <v>462</v>
      </c>
      <c r="F93" s="38" t="s">
        <v>264</v>
      </c>
      <c r="G93" s="38" t="s">
        <v>365</v>
      </c>
      <c r="H93" s="38">
        <v>7</v>
      </c>
      <c r="I93" s="38">
        <v>6</v>
      </c>
      <c r="J93" s="38" t="s">
        <v>42</v>
      </c>
      <c r="K93" s="38">
        <v>2.22</v>
      </c>
      <c r="L93" s="38">
        <v>1.22</v>
      </c>
      <c r="M93" s="38">
        <v>0.14</v>
      </c>
      <c r="N93" s="38" t="s">
        <v>640</v>
      </c>
      <c r="O93" s="38" t="str">
        <f t="shared" si="5"/>
        <v>2019.11.8</v>
      </c>
      <c r="P93" s="38"/>
      <c r="Q93" s="38" t="s">
        <v>66</v>
      </c>
      <c r="R93" s="38"/>
    </row>
    <row r="94" ht="36" customHeight="1" spans="1:18">
      <c r="A94" s="39"/>
      <c r="B94" s="38" t="s">
        <v>641</v>
      </c>
      <c r="C94" s="38" t="s">
        <v>78</v>
      </c>
      <c r="D94" s="38" t="str">
        <f t="shared" si="4"/>
        <v>女</v>
      </c>
      <c r="E94" s="38" t="s">
        <v>642</v>
      </c>
      <c r="F94" s="38" t="s">
        <v>494</v>
      </c>
      <c r="G94" s="38" t="s">
        <v>365</v>
      </c>
      <c r="H94" s="38">
        <v>7</v>
      </c>
      <c r="I94" s="38">
        <v>6</v>
      </c>
      <c r="J94" s="38" t="s">
        <v>42</v>
      </c>
      <c r="K94" s="38">
        <v>2.22</v>
      </c>
      <c r="L94" s="38">
        <v>1.22</v>
      </c>
      <c r="M94" s="38">
        <v>0.14</v>
      </c>
      <c r="N94" s="38" t="s">
        <v>640</v>
      </c>
      <c r="O94" s="38" t="str">
        <f t="shared" si="5"/>
        <v>2019.11.8</v>
      </c>
      <c r="P94" s="38"/>
      <c r="Q94" s="38" t="s">
        <v>66</v>
      </c>
      <c r="R94" s="38"/>
    </row>
    <row r="95" ht="36" customHeight="1" spans="1:18">
      <c r="A95" s="39"/>
      <c r="B95" s="38" t="s">
        <v>334</v>
      </c>
      <c r="C95" s="38" t="s">
        <v>103</v>
      </c>
      <c r="D95" s="38" t="str">
        <f t="shared" si="4"/>
        <v>男</v>
      </c>
      <c r="E95" s="38" t="s">
        <v>643</v>
      </c>
      <c r="F95" s="38" t="s">
        <v>644</v>
      </c>
      <c r="G95" s="38" t="s">
        <v>365</v>
      </c>
      <c r="H95" s="38">
        <v>7</v>
      </c>
      <c r="I95" s="38">
        <v>6</v>
      </c>
      <c r="J95" s="38" t="s">
        <v>42</v>
      </c>
      <c r="K95" s="38">
        <v>2.22</v>
      </c>
      <c r="L95" s="38">
        <v>1.22</v>
      </c>
      <c r="M95" s="38">
        <v>0.14</v>
      </c>
      <c r="N95" s="38" t="s">
        <v>640</v>
      </c>
      <c r="O95" s="38" t="str">
        <f t="shared" si="5"/>
        <v>2019.11.8</v>
      </c>
      <c r="P95" s="38"/>
      <c r="Q95" s="38" t="s">
        <v>66</v>
      </c>
      <c r="R95" s="38"/>
    </row>
    <row r="96" ht="36" customHeight="1" spans="1:18">
      <c r="A96" s="39"/>
      <c r="B96" s="38" t="s">
        <v>645</v>
      </c>
      <c r="C96" s="38" t="s">
        <v>89</v>
      </c>
      <c r="D96" s="38" t="str">
        <f t="shared" si="4"/>
        <v>女</v>
      </c>
      <c r="E96" s="38" t="s">
        <v>69</v>
      </c>
      <c r="F96" s="38" t="s">
        <v>91</v>
      </c>
      <c r="G96" s="38" t="s">
        <v>365</v>
      </c>
      <c r="H96" s="38">
        <v>7</v>
      </c>
      <c r="I96" s="38">
        <v>6</v>
      </c>
      <c r="J96" s="38" t="s">
        <v>42</v>
      </c>
      <c r="K96" s="38">
        <v>2.22</v>
      </c>
      <c r="L96" s="38">
        <v>1.22</v>
      </c>
      <c r="M96" s="38">
        <v>0.14</v>
      </c>
      <c r="N96" s="38" t="s">
        <v>640</v>
      </c>
      <c r="O96" s="38" t="str">
        <f t="shared" si="5"/>
        <v>2019.11.8</v>
      </c>
      <c r="P96" s="38"/>
      <c r="Q96" s="38" t="s">
        <v>66</v>
      </c>
      <c r="R96" s="38"/>
    </row>
    <row r="97" ht="36" customHeight="1" spans="1:18">
      <c r="A97" s="39"/>
      <c r="B97" s="38" t="s">
        <v>646</v>
      </c>
      <c r="C97" s="38" t="s">
        <v>154</v>
      </c>
      <c r="D97" s="38" t="str">
        <f t="shared" si="4"/>
        <v>男</v>
      </c>
      <c r="E97" s="38" t="s">
        <v>647</v>
      </c>
      <c r="F97" s="38" t="s">
        <v>648</v>
      </c>
      <c r="G97" s="38" t="s">
        <v>365</v>
      </c>
      <c r="H97" s="38">
        <v>7</v>
      </c>
      <c r="I97" s="38">
        <v>6</v>
      </c>
      <c r="J97" s="38" t="s">
        <v>42</v>
      </c>
      <c r="K97" s="38">
        <v>2.22</v>
      </c>
      <c r="L97" s="38">
        <v>1.22</v>
      </c>
      <c r="M97" s="38">
        <v>0.14</v>
      </c>
      <c r="N97" s="38" t="s">
        <v>640</v>
      </c>
      <c r="O97" s="38" t="str">
        <f t="shared" si="5"/>
        <v>2019.11.8</v>
      </c>
      <c r="P97" s="38" t="s">
        <v>45</v>
      </c>
      <c r="Q97" s="38"/>
      <c r="R97" s="38"/>
    </row>
    <row r="98" ht="36" customHeight="1" spans="1:18">
      <c r="A98" s="39"/>
      <c r="B98" s="38" t="s">
        <v>649</v>
      </c>
      <c r="C98" s="38" t="s">
        <v>89</v>
      </c>
      <c r="D98" s="38" t="str">
        <f t="shared" si="4"/>
        <v>女</v>
      </c>
      <c r="E98" s="38" t="s">
        <v>650</v>
      </c>
      <c r="F98" s="38" t="s">
        <v>242</v>
      </c>
      <c r="G98" s="38" t="s">
        <v>365</v>
      </c>
      <c r="H98" s="38">
        <v>7</v>
      </c>
      <c r="I98" s="38">
        <v>6</v>
      </c>
      <c r="J98" s="38" t="s">
        <v>42</v>
      </c>
      <c r="K98" s="38">
        <v>2.22</v>
      </c>
      <c r="L98" s="38">
        <v>1.22</v>
      </c>
      <c r="M98" s="38">
        <v>0.14</v>
      </c>
      <c r="N98" s="38" t="s">
        <v>640</v>
      </c>
      <c r="O98" s="38" t="str">
        <f t="shared" si="5"/>
        <v>2019.11.8</v>
      </c>
      <c r="P98" s="38" t="s">
        <v>45</v>
      </c>
      <c r="Q98" s="38"/>
      <c r="R98" s="38"/>
    </row>
    <row r="99" ht="60" customHeight="1" spans="1:18">
      <c r="A99" s="38">
        <v>30</v>
      </c>
      <c r="B99" s="38" t="s">
        <v>651</v>
      </c>
      <c r="C99" s="38" t="s">
        <v>38</v>
      </c>
      <c r="D99" s="38" t="str">
        <f t="shared" si="4"/>
        <v>男</v>
      </c>
      <c r="E99" s="38" t="s">
        <v>141</v>
      </c>
      <c r="F99" s="38" t="s">
        <v>652</v>
      </c>
      <c r="G99" s="38" t="s">
        <v>365</v>
      </c>
      <c r="H99" s="38">
        <v>7</v>
      </c>
      <c r="I99" s="38">
        <v>6</v>
      </c>
      <c r="J99" s="38" t="s">
        <v>74</v>
      </c>
      <c r="K99" s="38">
        <v>2.22</v>
      </c>
      <c r="L99" s="38">
        <v>0.22</v>
      </c>
      <c r="M99" s="38">
        <v>0.285</v>
      </c>
      <c r="N99" s="38" t="s">
        <v>653</v>
      </c>
      <c r="O99" s="38" t="s">
        <v>76</v>
      </c>
      <c r="P99" s="38" t="s">
        <v>45</v>
      </c>
      <c r="Q99" s="38"/>
      <c r="R99" s="38" t="s">
        <v>654</v>
      </c>
    </row>
    <row r="100" ht="60" customHeight="1" spans="1:18">
      <c r="A100" s="38"/>
      <c r="B100" s="38" t="s">
        <v>655</v>
      </c>
      <c r="C100" s="38" t="s">
        <v>78</v>
      </c>
      <c r="D100" s="38" t="str">
        <f t="shared" si="4"/>
        <v>女</v>
      </c>
      <c r="E100" s="38" t="s">
        <v>656</v>
      </c>
      <c r="F100" s="38" t="s">
        <v>494</v>
      </c>
      <c r="G100" s="38" t="s">
        <v>365</v>
      </c>
      <c r="H100" s="38">
        <v>7</v>
      </c>
      <c r="I100" s="38">
        <v>6</v>
      </c>
      <c r="J100" s="38" t="s">
        <v>74</v>
      </c>
      <c r="K100" s="38">
        <v>2.22</v>
      </c>
      <c r="L100" s="38">
        <v>0.22</v>
      </c>
      <c r="M100" s="38">
        <v>0.285</v>
      </c>
      <c r="N100" s="38" t="s">
        <v>653</v>
      </c>
      <c r="O100" s="38" t="str">
        <f>O99</f>
        <v>2015.7.2</v>
      </c>
      <c r="P100" s="38" t="s">
        <v>45</v>
      </c>
      <c r="Q100" s="38"/>
      <c r="R100" s="38"/>
    </row>
    <row r="101" ht="60" customHeight="1" spans="1:18">
      <c r="A101" s="38"/>
      <c r="B101" s="38" t="s">
        <v>657</v>
      </c>
      <c r="C101" s="38" t="s">
        <v>103</v>
      </c>
      <c r="D101" s="38" t="str">
        <f t="shared" si="4"/>
        <v>男</v>
      </c>
      <c r="E101" s="38" t="s">
        <v>658</v>
      </c>
      <c r="F101" s="38" t="s">
        <v>86</v>
      </c>
      <c r="G101" s="38" t="s">
        <v>365</v>
      </c>
      <c r="H101" s="38">
        <v>7</v>
      </c>
      <c r="I101" s="38">
        <v>6</v>
      </c>
      <c r="J101" s="38" t="s">
        <v>74</v>
      </c>
      <c r="K101" s="38">
        <v>2.22</v>
      </c>
      <c r="L101" s="38">
        <v>0.22</v>
      </c>
      <c r="M101" s="38">
        <v>0.285</v>
      </c>
      <c r="N101" s="38" t="s">
        <v>653</v>
      </c>
      <c r="O101" s="38" t="str">
        <f>O100</f>
        <v>2015.7.2</v>
      </c>
      <c r="P101" s="38" t="s">
        <v>45</v>
      </c>
      <c r="Q101" s="38"/>
      <c r="R101" s="38"/>
    </row>
    <row r="102" ht="60" customHeight="1" spans="1:18">
      <c r="A102" s="38"/>
      <c r="B102" s="38" t="s">
        <v>659</v>
      </c>
      <c r="C102" s="38" t="s">
        <v>137</v>
      </c>
      <c r="D102" s="38" t="str">
        <f t="shared" si="4"/>
        <v>女</v>
      </c>
      <c r="E102" s="38" t="s">
        <v>660</v>
      </c>
      <c r="F102" s="38" t="s">
        <v>661</v>
      </c>
      <c r="G102" s="38" t="s">
        <v>365</v>
      </c>
      <c r="H102" s="38">
        <v>7</v>
      </c>
      <c r="I102" s="38">
        <v>6</v>
      </c>
      <c r="J102" s="38" t="s">
        <v>74</v>
      </c>
      <c r="K102" s="38">
        <v>2.22</v>
      </c>
      <c r="L102" s="38">
        <v>0.22</v>
      </c>
      <c r="M102" s="38">
        <v>0.285</v>
      </c>
      <c r="N102" s="38" t="s">
        <v>653</v>
      </c>
      <c r="O102" s="38" t="str">
        <f>O101</f>
        <v>2015.7.2</v>
      </c>
      <c r="P102" s="38" t="s">
        <v>45</v>
      </c>
      <c r="Q102" s="38"/>
      <c r="R102" s="38"/>
    </row>
    <row r="103" ht="60" customHeight="1" spans="1:18">
      <c r="A103" s="38"/>
      <c r="B103" s="38" t="s">
        <v>662</v>
      </c>
      <c r="C103" s="38" t="s">
        <v>103</v>
      </c>
      <c r="D103" s="38" t="str">
        <f t="shared" si="4"/>
        <v>男</v>
      </c>
      <c r="E103" s="38" t="s">
        <v>663</v>
      </c>
      <c r="F103" s="38" t="s">
        <v>125</v>
      </c>
      <c r="G103" s="38" t="s">
        <v>365</v>
      </c>
      <c r="H103" s="38">
        <v>7</v>
      </c>
      <c r="I103" s="38">
        <v>6</v>
      </c>
      <c r="J103" s="38" t="s">
        <v>74</v>
      </c>
      <c r="K103" s="38">
        <v>2.22</v>
      </c>
      <c r="L103" s="38">
        <v>0.22</v>
      </c>
      <c r="M103" s="38">
        <v>0.285</v>
      </c>
      <c r="N103" s="38" t="s">
        <v>653</v>
      </c>
      <c r="O103" s="38" t="str">
        <f>O102</f>
        <v>2015.7.2</v>
      </c>
      <c r="P103" s="38" t="s">
        <v>45</v>
      </c>
      <c r="Q103" s="38"/>
      <c r="R103" s="38"/>
    </row>
    <row r="104" ht="60" customHeight="1" spans="1:18">
      <c r="A104" s="38"/>
      <c r="B104" s="38" t="s">
        <v>664</v>
      </c>
      <c r="C104" s="38" t="s">
        <v>137</v>
      </c>
      <c r="D104" s="38" t="str">
        <f t="shared" si="4"/>
        <v>女</v>
      </c>
      <c r="E104" s="38" t="s">
        <v>665</v>
      </c>
      <c r="F104" s="38" t="s">
        <v>666</v>
      </c>
      <c r="G104" s="38" t="s">
        <v>365</v>
      </c>
      <c r="H104" s="38">
        <v>7</v>
      </c>
      <c r="I104" s="38">
        <v>6</v>
      </c>
      <c r="J104" s="38" t="s">
        <v>74</v>
      </c>
      <c r="K104" s="38">
        <v>2.22</v>
      </c>
      <c r="L104" s="38">
        <v>0.22</v>
      </c>
      <c r="M104" s="38">
        <v>0.285</v>
      </c>
      <c r="N104" s="38" t="s">
        <v>653</v>
      </c>
      <c r="O104" s="38" t="str">
        <f>O103</f>
        <v>2015.7.2</v>
      </c>
      <c r="P104" s="38" t="s">
        <v>45</v>
      </c>
      <c r="Q104" s="38"/>
      <c r="R104" s="38"/>
    </row>
    <row r="105" ht="72" customHeight="1" spans="1:18">
      <c r="A105" s="38">
        <v>31</v>
      </c>
      <c r="B105" s="38" t="s">
        <v>667</v>
      </c>
      <c r="C105" s="38" t="s">
        <v>38</v>
      </c>
      <c r="D105" s="38" t="str">
        <f t="shared" si="4"/>
        <v>女</v>
      </c>
      <c r="E105" s="38" t="s">
        <v>668</v>
      </c>
      <c r="F105" s="38" t="s">
        <v>98</v>
      </c>
      <c r="G105" s="38" t="s">
        <v>365</v>
      </c>
      <c r="H105" s="38">
        <v>3</v>
      </c>
      <c r="I105" s="38">
        <v>3</v>
      </c>
      <c r="J105" s="38" t="s">
        <v>194</v>
      </c>
      <c r="K105" s="38">
        <v>1.67</v>
      </c>
      <c r="L105" s="38">
        <v>1.2</v>
      </c>
      <c r="M105" s="38">
        <v>0.156</v>
      </c>
      <c r="N105" s="38" t="s">
        <v>669</v>
      </c>
      <c r="O105" s="38" t="s">
        <v>196</v>
      </c>
      <c r="P105" s="38" t="s">
        <v>45</v>
      </c>
      <c r="Q105" s="38"/>
      <c r="R105" s="38"/>
    </row>
    <row r="106" ht="71" customHeight="1" spans="1:18">
      <c r="A106" s="38"/>
      <c r="B106" s="38" t="s">
        <v>670</v>
      </c>
      <c r="C106" s="38" t="s">
        <v>89</v>
      </c>
      <c r="D106" s="38" t="str">
        <f t="shared" si="4"/>
        <v>女</v>
      </c>
      <c r="E106" s="38" t="s">
        <v>311</v>
      </c>
      <c r="F106" s="38" t="s">
        <v>91</v>
      </c>
      <c r="G106" s="38" t="s">
        <v>365</v>
      </c>
      <c r="H106" s="38">
        <v>3</v>
      </c>
      <c r="I106" s="38">
        <v>3</v>
      </c>
      <c r="J106" s="38" t="s">
        <v>194</v>
      </c>
      <c r="K106" s="38">
        <v>1.67</v>
      </c>
      <c r="L106" s="38">
        <v>1.2</v>
      </c>
      <c r="M106" s="38">
        <v>0.156</v>
      </c>
      <c r="N106" s="38" t="s">
        <v>669</v>
      </c>
      <c r="O106" s="38" t="str">
        <f>O105</f>
        <v>2013.8.28</v>
      </c>
      <c r="P106" s="38" t="s">
        <v>45</v>
      </c>
      <c r="Q106" s="38"/>
      <c r="R106" s="38"/>
    </row>
    <row r="107" ht="71" customHeight="1" spans="1:18">
      <c r="A107" s="38"/>
      <c r="B107" s="38" t="s">
        <v>671</v>
      </c>
      <c r="C107" s="38" t="s">
        <v>89</v>
      </c>
      <c r="D107" s="38" t="str">
        <f t="shared" si="4"/>
        <v>女</v>
      </c>
      <c r="E107" s="38" t="s">
        <v>672</v>
      </c>
      <c r="F107" s="38" t="s">
        <v>186</v>
      </c>
      <c r="G107" s="38" t="s">
        <v>365</v>
      </c>
      <c r="H107" s="38">
        <v>3</v>
      </c>
      <c r="I107" s="38">
        <v>3</v>
      </c>
      <c r="J107" s="38" t="s">
        <v>194</v>
      </c>
      <c r="K107" s="38">
        <v>1.67</v>
      </c>
      <c r="L107" s="38">
        <v>1.2</v>
      </c>
      <c r="M107" s="38">
        <v>0.156</v>
      </c>
      <c r="N107" s="38" t="s">
        <v>673</v>
      </c>
      <c r="O107" s="38" t="str">
        <f>O106</f>
        <v>2013.8.28</v>
      </c>
      <c r="P107" s="38"/>
      <c r="Q107" s="38" t="s">
        <v>66</v>
      </c>
      <c r="R107" s="38"/>
    </row>
    <row r="108" ht="60" customHeight="1" spans="1:18">
      <c r="A108" s="38">
        <v>32</v>
      </c>
      <c r="B108" s="38" t="s">
        <v>674</v>
      </c>
      <c r="C108" s="38" t="s">
        <v>38</v>
      </c>
      <c r="D108" s="38" t="str">
        <f t="shared" si="4"/>
        <v>男</v>
      </c>
      <c r="E108" s="38" t="s">
        <v>675</v>
      </c>
      <c r="F108" s="38" t="s">
        <v>171</v>
      </c>
      <c r="G108" s="38" t="s">
        <v>365</v>
      </c>
      <c r="H108" s="38">
        <v>3</v>
      </c>
      <c r="I108" s="38">
        <v>3</v>
      </c>
      <c r="J108" s="38" t="s">
        <v>74</v>
      </c>
      <c r="K108" s="38">
        <v>1.67</v>
      </c>
      <c r="L108" s="38">
        <v>1.5</v>
      </c>
      <c r="M108" s="38">
        <v>0.056</v>
      </c>
      <c r="N108" s="38" t="s">
        <v>676</v>
      </c>
      <c r="O108" s="38" t="s">
        <v>76</v>
      </c>
      <c r="P108" s="38" t="s">
        <v>45</v>
      </c>
      <c r="Q108" s="38"/>
      <c r="R108" s="38"/>
    </row>
    <row r="109" ht="59" customHeight="1" spans="1:18">
      <c r="A109" s="38"/>
      <c r="B109" s="38" t="s">
        <v>677</v>
      </c>
      <c r="C109" s="38" t="s">
        <v>78</v>
      </c>
      <c r="D109" s="38" t="str">
        <f t="shared" si="4"/>
        <v>女</v>
      </c>
      <c r="E109" s="38" t="s">
        <v>668</v>
      </c>
      <c r="F109" s="38" t="s">
        <v>678</v>
      </c>
      <c r="G109" s="38" t="s">
        <v>365</v>
      </c>
      <c r="H109" s="38">
        <v>3</v>
      </c>
      <c r="I109" s="38">
        <v>3</v>
      </c>
      <c r="J109" s="38" t="s">
        <v>74</v>
      </c>
      <c r="K109" s="38">
        <v>1.67</v>
      </c>
      <c r="L109" s="38">
        <v>1.5</v>
      </c>
      <c r="M109" s="38">
        <v>0.056</v>
      </c>
      <c r="N109" s="38" t="s">
        <v>679</v>
      </c>
      <c r="O109" s="38" t="str">
        <f>O108</f>
        <v>2015.7.2</v>
      </c>
      <c r="P109" s="38" t="s">
        <v>45</v>
      </c>
      <c r="Q109" s="38"/>
      <c r="R109" s="38"/>
    </row>
    <row r="110" ht="63" customHeight="1" spans="1:18">
      <c r="A110" s="38"/>
      <c r="B110" s="38" t="s">
        <v>680</v>
      </c>
      <c r="C110" s="38" t="s">
        <v>103</v>
      </c>
      <c r="D110" s="38" t="str">
        <f t="shared" si="4"/>
        <v>男</v>
      </c>
      <c r="E110" s="38" t="s">
        <v>371</v>
      </c>
      <c r="F110" s="38" t="s">
        <v>681</v>
      </c>
      <c r="G110" s="38" t="s">
        <v>365</v>
      </c>
      <c r="H110" s="38">
        <v>3</v>
      </c>
      <c r="I110" s="38">
        <v>3</v>
      </c>
      <c r="J110" s="38" t="s">
        <v>74</v>
      </c>
      <c r="K110" s="38">
        <v>1.67</v>
      </c>
      <c r="L110" s="38">
        <v>1.5</v>
      </c>
      <c r="M110" s="38">
        <v>0.056</v>
      </c>
      <c r="N110" s="38" t="s">
        <v>682</v>
      </c>
      <c r="O110" s="38" t="str">
        <f>O109</f>
        <v>2015.7.2</v>
      </c>
      <c r="P110" s="38" t="s">
        <v>45</v>
      </c>
      <c r="Q110" s="38"/>
      <c r="R110" s="38"/>
    </row>
    <row r="111" s="11" customFormat="1" ht="73" customHeight="1" spans="1:18">
      <c r="A111" s="38">
        <v>33</v>
      </c>
      <c r="B111" s="38" t="s">
        <v>683</v>
      </c>
      <c r="C111" s="38" t="s">
        <v>38</v>
      </c>
      <c r="D111" s="38" t="str">
        <f t="shared" ref="D111:D126" si="6">IF(MOD(MID(F111,17,1),2)=0,"女","男")</f>
        <v>男</v>
      </c>
      <c r="E111" s="38" t="s">
        <v>684</v>
      </c>
      <c r="F111" s="38" t="s">
        <v>73</v>
      </c>
      <c r="G111" s="38" t="s">
        <v>365</v>
      </c>
      <c r="H111" s="38">
        <v>5</v>
      </c>
      <c r="I111" s="38">
        <v>4</v>
      </c>
      <c r="J111" s="38" t="s">
        <v>194</v>
      </c>
      <c r="K111" s="38">
        <v>2.22</v>
      </c>
      <c r="L111" s="38">
        <v>0.82</v>
      </c>
      <c r="M111" s="38">
        <v>0.23</v>
      </c>
      <c r="N111" s="38" t="s">
        <v>685</v>
      </c>
      <c r="O111" s="38" t="s">
        <v>196</v>
      </c>
      <c r="P111" s="38" t="s">
        <v>45</v>
      </c>
      <c r="Q111" s="38"/>
      <c r="R111" s="38"/>
    </row>
    <row r="112" s="11" customFormat="1" ht="79" customHeight="1" spans="1:18">
      <c r="A112" s="38"/>
      <c r="B112" s="38" t="s">
        <v>686</v>
      </c>
      <c r="C112" s="38" t="s">
        <v>78</v>
      </c>
      <c r="D112" s="38" t="str">
        <f t="shared" si="6"/>
        <v>女</v>
      </c>
      <c r="E112" s="38" t="s">
        <v>687</v>
      </c>
      <c r="F112" s="38" t="s">
        <v>325</v>
      </c>
      <c r="G112" s="38" t="s">
        <v>365</v>
      </c>
      <c r="H112" s="38">
        <v>5</v>
      </c>
      <c r="I112" s="38">
        <v>4</v>
      </c>
      <c r="J112" s="38" t="s">
        <v>194</v>
      </c>
      <c r="K112" s="38">
        <v>2.22</v>
      </c>
      <c r="L112" s="38">
        <v>0.82</v>
      </c>
      <c r="M112" s="38">
        <v>0.23</v>
      </c>
      <c r="N112" s="38" t="s">
        <v>685</v>
      </c>
      <c r="O112" s="38" t="str">
        <f>O111</f>
        <v>2013.8.28</v>
      </c>
      <c r="P112" s="38"/>
      <c r="Q112" s="38" t="s">
        <v>66</v>
      </c>
      <c r="R112" s="38"/>
    </row>
    <row r="113" s="11" customFormat="1" ht="68" customHeight="1" spans="1:18">
      <c r="A113" s="38">
        <v>33</v>
      </c>
      <c r="B113" s="38" t="s">
        <v>688</v>
      </c>
      <c r="C113" s="38" t="s">
        <v>103</v>
      </c>
      <c r="D113" s="38" t="str">
        <f t="shared" si="6"/>
        <v>男</v>
      </c>
      <c r="E113" s="38" t="s">
        <v>689</v>
      </c>
      <c r="F113" s="38" t="s">
        <v>65</v>
      </c>
      <c r="G113" s="38" t="s">
        <v>365</v>
      </c>
      <c r="H113" s="38">
        <v>5</v>
      </c>
      <c r="I113" s="38">
        <v>4</v>
      </c>
      <c r="J113" s="38" t="s">
        <v>194</v>
      </c>
      <c r="K113" s="38">
        <v>2.22</v>
      </c>
      <c r="L113" s="38">
        <v>0.82</v>
      </c>
      <c r="M113" s="38">
        <v>0.23</v>
      </c>
      <c r="N113" s="38" t="s">
        <v>690</v>
      </c>
      <c r="O113" s="38" t="str">
        <f>O112</f>
        <v>2013.8.28</v>
      </c>
      <c r="P113" s="38" t="s">
        <v>45</v>
      </c>
      <c r="Q113" s="38"/>
      <c r="R113" s="38"/>
    </row>
    <row r="114" s="11" customFormat="1" ht="81" customHeight="1" spans="1:18">
      <c r="A114" s="38"/>
      <c r="B114" s="38" t="s">
        <v>691</v>
      </c>
      <c r="C114" s="38" t="s">
        <v>103</v>
      </c>
      <c r="D114" s="38" t="str">
        <f t="shared" si="6"/>
        <v>男</v>
      </c>
      <c r="E114" s="38" t="s">
        <v>163</v>
      </c>
      <c r="F114" s="38" t="s">
        <v>372</v>
      </c>
      <c r="G114" s="38" t="s">
        <v>365</v>
      </c>
      <c r="H114" s="38">
        <v>5</v>
      </c>
      <c r="I114" s="38">
        <v>4</v>
      </c>
      <c r="J114" s="38" t="s">
        <v>194</v>
      </c>
      <c r="K114" s="38">
        <v>2.22</v>
      </c>
      <c r="L114" s="38">
        <v>0.82</v>
      </c>
      <c r="M114" s="38">
        <v>0.23</v>
      </c>
      <c r="N114" s="38" t="s">
        <v>692</v>
      </c>
      <c r="O114" s="38" t="str">
        <f>O113</f>
        <v>2013.8.28</v>
      </c>
      <c r="P114" s="38" t="s">
        <v>45</v>
      </c>
      <c r="Q114" s="38"/>
      <c r="R114" s="38"/>
    </row>
    <row r="115" s="11" customFormat="1" ht="71" customHeight="1" spans="1:18">
      <c r="A115" s="38">
        <v>34</v>
      </c>
      <c r="B115" s="38" t="s">
        <v>693</v>
      </c>
      <c r="C115" s="38" t="s">
        <v>38</v>
      </c>
      <c r="D115" s="38" t="str">
        <f t="shared" si="6"/>
        <v>男</v>
      </c>
      <c r="E115" s="38" t="s">
        <v>349</v>
      </c>
      <c r="F115" s="38" t="s">
        <v>514</v>
      </c>
      <c r="G115" s="38" t="s">
        <v>365</v>
      </c>
      <c r="H115" s="38">
        <v>5</v>
      </c>
      <c r="I115" s="38">
        <v>5</v>
      </c>
      <c r="J115" s="38" t="s">
        <v>194</v>
      </c>
      <c r="K115" s="38">
        <v>2.78</v>
      </c>
      <c r="L115" s="38">
        <v>1.5</v>
      </c>
      <c r="M115" s="38">
        <v>0.256</v>
      </c>
      <c r="N115" s="38" t="s">
        <v>694</v>
      </c>
      <c r="O115" s="38" t="s">
        <v>196</v>
      </c>
      <c r="P115" s="38" t="s">
        <v>45</v>
      </c>
      <c r="Q115" s="38"/>
      <c r="R115" s="38"/>
    </row>
    <row r="116" s="11" customFormat="1" ht="76" customHeight="1" spans="1:18">
      <c r="A116" s="38"/>
      <c r="B116" s="38" t="s">
        <v>695</v>
      </c>
      <c r="C116" s="38" t="s">
        <v>47</v>
      </c>
      <c r="D116" s="38" t="str">
        <f t="shared" si="6"/>
        <v>女</v>
      </c>
      <c r="E116" s="38" t="s">
        <v>696</v>
      </c>
      <c r="F116" s="38" t="s">
        <v>468</v>
      </c>
      <c r="G116" s="38" t="s">
        <v>365</v>
      </c>
      <c r="H116" s="38">
        <v>5</v>
      </c>
      <c r="I116" s="38">
        <v>5</v>
      </c>
      <c r="J116" s="38" t="s">
        <v>194</v>
      </c>
      <c r="K116" s="38">
        <v>2.78</v>
      </c>
      <c r="L116" s="38">
        <v>1.5</v>
      </c>
      <c r="M116" s="38">
        <v>0.256</v>
      </c>
      <c r="N116" s="38" t="s">
        <v>694</v>
      </c>
      <c r="O116" s="38" t="str">
        <f>O115</f>
        <v>2013.8.28</v>
      </c>
      <c r="P116" s="38" t="s">
        <v>45</v>
      </c>
      <c r="Q116" s="38"/>
      <c r="R116" s="38" t="s">
        <v>697</v>
      </c>
    </row>
    <row r="117" s="11" customFormat="1" ht="80" customHeight="1" spans="1:18">
      <c r="A117" s="38"/>
      <c r="B117" s="38" t="s">
        <v>698</v>
      </c>
      <c r="C117" s="38" t="s">
        <v>78</v>
      </c>
      <c r="D117" s="38" t="str">
        <f t="shared" si="6"/>
        <v>女</v>
      </c>
      <c r="E117" s="38" t="s">
        <v>97</v>
      </c>
      <c r="F117" s="38" t="s">
        <v>251</v>
      </c>
      <c r="G117" s="38" t="s">
        <v>365</v>
      </c>
      <c r="H117" s="38">
        <v>5</v>
      </c>
      <c r="I117" s="38">
        <v>5</v>
      </c>
      <c r="J117" s="38" t="s">
        <v>194</v>
      </c>
      <c r="K117" s="38">
        <v>2.78</v>
      </c>
      <c r="L117" s="38">
        <v>1.5</v>
      </c>
      <c r="M117" s="38">
        <v>0.256</v>
      </c>
      <c r="N117" s="38" t="s">
        <v>699</v>
      </c>
      <c r="O117" s="38" t="str">
        <f>O116</f>
        <v>2013.8.28</v>
      </c>
      <c r="P117" s="38"/>
      <c r="Q117" s="38" t="s">
        <v>66</v>
      </c>
      <c r="R117" s="38"/>
    </row>
    <row r="118" s="11" customFormat="1" ht="80" customHeight="1" spans="1:18">
      <c r="A118" s="38"/>
      <c r="B118" s="38" t="s">
        <v>700</v>
      </c>
      <c r="C118" s="38" t="s">
        <v>103</v>
      </c>
      <c r="D118" s="38" t="str">
        <f t="shared" si="6"/>
        <v>男</v>
      </c>
      <c r="E118" s="38" t="s">
        <v>39</v>
      </c>
      <c r="F118" s="38" t="s">
        <v>372</v>
      </c>
      <c r="G118" s="38" t="s">
        <v>365</v>
      </c>
      <c r="H118" s="38">
        <v>5</v>
      </c>
      <c r="I118" s="38">
        <v>5</v>
      </c>
      <c r="J118" s="38" t="s">
        <v>194</v>
      </c>
      <c r="K118" s="38">
        <v>2.78</v>
      </c>
      <c r="L118" s="38">
        <v>1.5</v>
      </c>
      <c r="M118" s="38">
        <v>0.256</v>
      </c>
      <c r="N118" s="38" t="s">
        <v>701</v>
      </c>
      <c r="O118" s="38" t="str">
        <f>O117</f>
        <v>2013.8.28</v>
      </c>
      <c r="P118" s="38" t="s">
        <v>45</v>
      </c>
      <c r="Q118" s="38"/>
      <c r="R118" s="38"/>
    </row>
    <row r="119" s="11" customFormat="1" ht="82" customHeight="1" spans="1:18">
      <c r="A119" s="38"/>
      <c r="B119" s="38" t="s">
        <v>702</v>
      </c>
      <c r="C119" s="38" t="s">
        <v>103</v>
      </c>
      <c r="D119" s="38" t="str">
        <f t="shared" si="6"/>
        <v>男</v>
      </c>
      <c r="E119" s="38" t="s">
        <v>703</v>
      </c>
      <c r="F119" s="38" t="s">
        <v>135</v>
      </c>
      <c r="G119" s="38" t="s">
        <v>365</v>
      </c>
      <c r="H119" s="38">
        <v>5</v>
      </c>
      <c r="I119" s="38">
        <v>5</v>
      </c>
      <c r="J119" s="38" t="s">
        <v>194</v>
      </c>
      <c r="K119" s="38">
        <v>2.78</v>
      </c>
      <c r="L119" s="38">
        <v>1.5</v>
      </c>
      <c r="M119" s="38">
        <v>0.256</v>
      </c>
      <c r="N119" s="38" t="s">
        <v>704</v>
      </c>
      <c r="O119" s="38" t="str">
        <f>O118</f>
        <v>2013.8.28</v>
      </c>
      <c r="P119" s="38"/>
      <c r="Q119" s="38" t="s">
        <v>66</v>
      </c>
      <c r="R119" s="38"/>
    </row>
    <row r="120" ht="71" customHeight="1" spans="1:18">
      <c r="A120" s="38">
        <v>35</v>
      </c>
      <c r="B120" s="38" t="s">
        <v>705</v>
      </c>
      <c r="C120" s="38" t="s">
        <v>38</v>
      </c>
      <c r="D120" s="38" t="str">
        <f t="shared" si="6"/>
        <v>男</v>
      </c>
      <c r="E120" s="38" t="s">
        <v>706</v>
      </c>
      <c r="F120" s="38" t="s">
        <v>142</v>
      </c>
      <c r="G120" s="38" t="s">
        <v>365</v>
      </c>
      <c r="H120" s="38">
        <v>8</v>
      </c>
      <c r="I120" s="38">
        <v>5</v>
      </c>
      <c r="J120" s="38" t="s">
        <v>246</v>
      </c>
      <c r="K120" s="38">
        <v>2.78</v>
      </c>
      <c r="L120" s="38">
        <v>1.78</v>
      </c>
      <c r="M120" s="38">
        <v>0.1</v>
      </c>
      <c r="N120" s="38" t="s">
        <v>707</v>
      </c>
      <c r="O120" s="38" t="s">
        <v>248</v>
      </c>
      <c r="P120" s="38" t="s">
        <v>45</v>
      </c>
      <c r="Q120" s="38"/>
      <c r="R120" s="38"/>
    </row>
    <row r="121" ht="71" customHeight="1" spans="1:18">
      <c r="A121" s="38"/>
      <c r="B121" s="38" t="s">
        <v>708</v>
      </c>
      <c r="C121" s="38" t="s">
        <v>78</v>
      </c>
      <c r="D121" s="38" t="str">
        <f t="shared" si="6"/>
        <v>女</v>
      </c>
      <c r="E121" s="38" t="s">
        <v>706</v>
      </c>
      <c r="F121" s="38" t="s">
        <v>98</v>
      </c>
      <c r="G121" s="38" t="s">
        <v>365</v>
      </c>
      <c r="H121" s="38">
        <v>8</v>
      </c>
      <c r="I121" s="38">
        <v>5</v>
      </c>
      <c r="J121" s="38" t="s">
        <v>246</v>
      </c>
      <c r="K121" s="38">
        <v>2.78</v>
      </c>
      <c r="L121" s="38">
        <v>1.78</v>
      </c>
      <c r="M121" s="38">
        <v>0.1</v>
      </c>
      <c r="N121" s="38" t="s">
        <v>707</v>
      </c>
      <c r="O121" s="38" t="str">
        <f t="shared" ref="O121:O126" si="7">O120</f>
        <v>2019.11.8</v>
      </c>
      <c r="P121" s="38" t="s">
        <v>45</v>
      </c>
      <c r="Q121" s="38"/>
      <c r="R121" s="38"/>
    </row>
    <row r="122" ht="60" customHeight="1" spans="1:18">
      <c r="A122" s="38"/>
      <c r="B122" s="38" t="s">
        <v>709</v>
      </c>
      <c r="C122" s="38" t="s">
        <v>89</v>
      </c>
      <c r="D122" s="38" t="str">
        <f t="shared" si="6"/>
        <v>女</v>
      </c>
      <c r="E122" s="38" t="s">
        <v>710</v>
      </c>
      <c r="F122" s="38" t="s">
        <v>711</v>
      </c>
      <c r="G122" s="38" t="s">
        <v>365</v>
      </c>
      <c r="H122" s="38">
        <v>8</v>
      </c>
      <c r="I122" s="38">
        <v>5</v>
      </c>
      <c r="J122" s="38" t="s">
        <v>246</v>
      </c>
      <c r="K122" s="38">
        <v>2.78</v>
      </c>
      <c r="L122" s="38">
        <v>1.78</v>
      </c>
      <c r="M122" s="38">
        <v>0.1</v>
      </c>
      <c r="N122" s="38" t="s">
        <v>707</v>
      </c>
      <c r="O122" s="38" t="str">
        <f t="shared" si="7"/>
        <v>2019.11.8</v>
      </c>
      <c r="P122" s="38"/>
      <c r="Q122" s="38" t="s">
        <v>66</v>
      </c>
      <c r="R122" s="38"/>
    </row>
    <row r="123" ht="60" customHeight="1" spans="1:18">
      <c r="A123" s="38"/>
      <c r="B123" s="38" t="s">
        <v>712</v>
      </c>
      <c r="C123" s="38" t="s">
        <v>89</v>
      </c>
      <c r="D123" s="38" t="str">
        <f t="shared" si="6"/>
        <v>女</v>
      </c>
      <c r="E123" s="38" t="s">
        <v>163</v>
      </c>
      <c r="F123" s="38" t="s">
        <v>70</v>
      </c>
      <c r="G123" s="38" t="s">
        <v>365</v>
      </c>
      <c r="H123" s="38">
        <v>8</v>
      </c>
      <c r="I123" s="38">
        <v>5</v>
      </c>
      <c r="J123" s="38" t="s">
        <v>246</v>
      </c>
      <c r="K123" s="38">
        <v>2.78</v>
      </c>
      <c r="L123" s="38">
        <v>1.78</v>
      </c>
      <c r="M123" s="38">
        <v>0.1</v>
      </c>
      <c r="N123" s="38" t="s">
        <v>707</v>
      </c>
      <c r="O123" s="38" t="str">
        <f t="shared" si="7"/>
        <v>2019.11.8</v>
      </c>
      <c r="P123" s="38"/>
      <c r="Q123" s="38" t="s">
        <v>66</v>
      </c>
      <c r="R123" s="38"/>
    </row>
    <row r="124" ht="60" customHeight="1" spans="1:18">
      <c r="A124" s="38"/>
      <c r="B124" s="38" t="s">
        <v>713</v>
      </c>
      <c r="C124" s="38" t="s">
        <v>154</v>
      </c>
      <c r="D124" s="38" t="str">
        <f t="shared" si="6"/>
        <v>男</v>
      </c>
      <c r="E124" s="38" t="s">
        <v>714</v>
      </c>
      <c r="F124" s="38" t="s">
        <v>715</v>
      </c>
      <c r="G124" s="38" t="s">
        <v>365</v>
      </c>
      <c r="H124" s="38">
        <v>8</v>
      </c>
      <c r="I124" s="38">
        <v>5</v>
      </c>
      <c r="J124" s="38" t="s">
        <v>246</v>
      </c>
      <c r="K124" s="38">
        <v>2.78</v>
      </c>
      <c r="L124" s="38">
        <v>1.78</v>
      </c>
      <c r="M124" s="38">
        <v>0.1</v>
      </c>
      <c r="N124" s="38" t="s">
        <v>707</v>
      </c>
      <c r="O124" s="38" t="str">
        <f t="shared" si="7"/>
        <v>2019.11.8</v>
      </c>
      <c r="P124" s="38"/>
      <c r="Q124" s="38" t="s">
        <v>66</v>
      </c>
      <c r="R124" s="38"/>
    </row>
    <row r="125" ht="44" customHeight="1" spans="1:18">
      <c r="A125" s="40">
        <v>36</v>
      </c>
      <c r="B125" s="39" t="s">
        <v>716</v>
      </c>
      <c r="C125" s="38" t="s">
        <v>38</v>
      </c>
      <c r="D125" s="38" t="str">
        <f t="shared" si="6"/>
        <v>男</v>
      </c>
      <c r="E125" s="38" t="s">
        <v>717</v>
      </c>
      <c r="F125" s="38" t="s">
        <v>718</v>
      </c>
      <c r="G125" s="38" t="s">
        <v>365</v>
      </c>
      <c r="H125" s="38">
        <v>3</v>
      </c>
      <c r="I125" s="38">
        <v>1</v>
      </c>
      <c r="J125" s="38" t="s">
        <v>42</v>
      </c>
      <c r="K125" s="38">
        <v>0.56</v>
      </c>
      <c r="L125" s="38">
        <v>0.3</v>
      </c>
      <c r="M125" s="38">
        <v>0.13</v>
      </c>
      <c r="N125" s="38" t="s">
        <v>719</v>
      </c>
      <c r="O125" s="38" t="s">
        <v>44</v>
      </c>
      <c r="P125" s="38" t="s">
        <v>45</v>
      </c>
      <c r="Q125" s="38"/>
      <c r="R125" s="38"/>
    </row>
    <row r="126" ht="44" customHeight="1" spans="1:18">
      <c r="A126" s="42"/>
      <c r="B126" s="39" t="s">
        <v>720</v>
      </c>
      <c r="C126" s="38" t="s">
        <v>359</v>
      </c>
      <c r="D126" s="38" t="str">
        <f t="shared" si="6"/>
        <v>女</v>
      </c>
      <c r="E126" s="38" t="s">
        <v>721</v>
      </c>
      <c r="F126" s="38" t="s">
        <v>152</v>
      </c>
      <c r="G126" s="38" t="s">
        <v>365</v>
      </c>
      <c r="H126" s="38">
        <v>6</v>
      </c>
      <c r="I126" s="38">
        <v>4</v>
      </c>
      <c r="J126" s="38" t="s">
        <v>42</v>
      </c>
      <c r="K126" s="38">
        <v>1.67</v>
      </c>
      <c r="L126" s="38">
        <v>0.17</v>
      </c>
      <c r="M126" s="38">
        <v>0.25</v>
      </c>
      <c r="N126" s="38" t="s">
        <v>719</v>
      </c>
      <c r="O126" s="38" t="str">
        <f t="shared" si="7"/>
        <v>2012.6.4</v>
      </c>
      <c r="P126" s="38"/>
      <c r="Q126" s="38" t="s">
        <v>66</v>
      </c>
      <c r="R126" s="38"/>
    </row>
    <row r="127" ht="44" customHeight="1" spans="1:18">
      <c r="A127" s="39">
        <v>37</v>
      </c>
      <c r="B127" s="39" t="s">
        <v>722</v>
      </c>
      <c r="C127" s="38" t="s">
        <v>38</v>
      </c>
      <c r="D127" s="38" t="str">
        <f t="shared" ref="D127:D146" si="8">IF(MOD(MID(F127,17,1),2)=0,"女","男")</f>
        <v>男</v>
      </c>
      <c r="E127" s="38" t="s">
        <v>467</v>
      </c>
      <c r="F127" s="38" t="s">
        <v>86</v>
      </c>
      <c r="G127" s="38" t="s">
        <v>365</v>
      </c>
      <c r="H127" s="38">
        <v>7</v>
      </c>
      <c r="I127" s="38">
        <v>4</v>
      </c>
      <c r="J127" s="38" t="s">
        <v>42</v>
      </c>
      <c r="K127" s="38">
        <v>1.11</v>
      </c>
      <c r="L127" s="38">
        <v>0.55</v>
      </c>
      <c r="M127" s="38">
        <v>0.09</v>
      </c>
      <c r="N127" s="38" t="s">
        <v>723</v>
      </c>
      <c r="O127" s="38" t="s">
        <v>44</v>
      </c>
      <c r="P127" s="38" t="s">
        <v>45</v>
      </c>
      <c r="Q127" s="38"/>
      <c r="R127" s="38"/>
    </row>
    <row r="128" ht="44" customHeight="1" spans="1:18">
      <c r="A128" s="39"/>
      <c r="B128" s="39" t="s">
        <v>724</v>
      </c>
      <c r="C128" s="38" t="s">
        <v>78</v>
      </c>
      <c r="D128" s="38" t="str">
        <f t="shared" si="8"/>
        <v>女</v>
      </c>
      <c r="E128" s="38" t="s">
        <v>725</v>
      </c>
      <c r="F128" s="38" t="s">
        <v>726</v>
      </c>
      <c r="G128" s="38" t="s">
        <v>365</v>
      </c>
      <c r="H128" s="38">
        <v>7</v>
      </c>
      <c r="I128" s="38">
        <v>4</v>
      </c>
      <c r="J128" s="38" t="s">
        <v>42</v>
      </c>
      <c r="K128" s="38">
        <v>1.11</v>
      </c>
      <c r="L128" s="38">
        <v>0.55</v>
      </c>
      <c r="M128" s="38">
        <v>0.09</v>
      </c>
      <c r="N128" s="38" t="s">
        <v>723</v>
      </c>
      <c r="O128" s="38" t="str">
        <f>O127</f>
        <v>2012.6.4</v>
      </c>
      <c r="P128" s="38" t="s">
        <v>45</v>
      </c>
      <c r="Q128" s="38"/>
      <c r="R128" s="38"/>
    </row>
    <row r="129" ht="44" customHeight="1" spans="1:18">
      <c r="A129" s="39"/>
      <c r="B129" s="39" t="s">
        <v>727</v>
      </c>
      <c r="C129" s="38" t="s">
        <v>58</v>
      </c>
      <c r="D129" s="38" t="str">
        <f t="shared" si="8"/>
        <v>男</v>
      </c>
      <c r="E129" s="38" t="s">
        <v>728</v>
      </c>
      <c r="F129" s="38" t="s">
        <v>86</v>
      </c>
      <c r="G129" s="38" t="s">
        <v>365</v>
      </c>
      <c r="H129" s="38">
        <v>7</v>
      </c>
      <c r="I129" s="38">
        <v>4</v>
      </c>
      <c r="J129" s="38" t="s">
        <v>42</v>
      </c>
      <c r="K129" s="38">
        <v>1.11</v>
      </c>
      <c r="L129" s="38">
        <v>0.55</v>
      </c>
      <c r="M129" s="38">
        <v>0.09</v>
      </c>
      <c r="N129" s="38" t="s">
        <v>723</v>
      </c>
      <c r="O129" s="38" t="str">
        <f>O128</f>
        <v>2012.6.4</v>
      </c>
      <c r="P129" s="38" t="s">
        <v>45</v>
      </c>
      <c r="Q129" s="38"/>
      <c r="R129" s="38" t="s">
        <v>729</v>
      </c>
    </row>
    <row r="130" ht="44" customHeight="1" spans="1:18">
      <c r="A130" s="39"/>
      <c r="B130" s="39" t="s">
        <v>730</v>
      </c>
      <c r="C130" s="38" t="s">
        <v>53</v>
      </c>
      <c r="D130" s="38" t="str">
        <f t="shared" si="8"/>
        <v>女</v>
      </c>
      <c r="E130" s="38" t="s">
        <v>731</v>
      </c>
      <c r="F130" s="38" t="s">
        <v>49</v>
      </c>
      <c r="G130" s="38" t="s">
        <v>365</v>
      </c>
      <c r="H130" s="38">
        <v>7</v>
      </c>
      <c r="I130" s="38">
        <v>4</v>
      </c>
      <c r="J130" s="38" t="s">
        <v>42</v>
      </c>
      <c r="K130" s="38">
        <v>1.11</v>
      </c>
      <c r="L130" s="38">
        <v>0.55</v>
      </c>
      <c r="M130" s="38">
        <v>0.09</v>
      </c>
      <c r="N130" s="38" t="s">
        <v>723</v>
      </c>
      <c r="O130" s="38" t="str">
        <f>O129</f>
        <v>2012.6.4</v>
      </c>
      <c r="P130" s="38"/>
      <c r="Q130" s="38" t="s">
        <v>66</v>
      </c>
      <c r="R130" s="38"/>
    </row>
    <row r="131" ht="60" customHeight="1" spans="1:18">
      <c r="A131" s="39">
        <v>38</v>
      </c>
      <c r="B131" s="39" t="s">
        <v>732</v>
      </c>
      <c r="C131" s="38" t="s">
        <v>38</v>
      </c>
      <c r="D131" s="38" t="str">
        <f t="shared" si="8"/>
        <v>女</v>
      </c>
      <c r="E131" s="38" t="s">
        <v>733</v>
      </c>
      <c r="F131" s="38" t="s">
        <v>55</v>
      </c>
      <c r="G131" s="38" t="s">
        <v>365</v>
      </c>
      <c r="H131" s="38">
        <v>2</v>
      </c>
      <c r="I131" s="38">
        <v>2</v>
      </c>
      <c r="J131" s="38" t="s">
        <v>74</v>
      </c>
      <c r="K131" s="38">
        <v>1.11</v>
      </c>
      <c r="L131" s="38">
        <v>0.73</v>
      </c>
      <c r="M131" s="38">
        <v>0.19</v>
      </c>
      <c r="N131" s="38" t="s">
        <v>734</v>
      </c>
      <c r="O131" s="38" t="s">
        <v>76</v>
      </c>
      <c r="P131" s="38" t="s">
        <v>45</v>
      </c>
      <c r="Q131" s="38"/>
      <c r="R131" s="38"/>
    </row>
    <row r="132" ht="60" customHeight="1" spans="1:18">
      <c r="A132" s="39"/>
      <c r="B132" s="39" t="s">
        <v>735</v>
      </c>
      <c r="C132" s="38" t="s">
        <v>103</v>
      </c>
      <c r="D132" s="38" t="str">
        <f t="shared" si="8"/>
        <v>男</v>
      </c>
      <c r="E132" s="38" t="s">
        <v>559</v>
      </c>
      <c r="F132" s="38" t="s">
        <v>235</v>
      </c>
      <c r="G132" s="38" t="s">
        <v>365</v>
      </c>
      <c r="H132" s="38">
        <v>2</v>
      </c>
      <c r="I132" s="38">
        <v>2</v>
      </c>
      <c r="J132" s="38" t="s">
        <v>74</v>
      </c>
      <c r="K132" s="38">
        <v>1.11</v>
      </c>
      <c r="L132" s="38">
        <v>0.73</v>
      </c>
      <c r="M132" s="38">
        <v>0.19</v>
      </c>
      <c r="N132" s="38" t="s">
        <v>734</v>
      </c>
      <c r="O132" s="38" t="str">
        <f>O131</f>
        <v>2015.7.2</v>
      </c>
      <c r="P132" s="38"/>
      <c r="Q132" s="38" t="s">
        <v>66</v>
      </c>
      <c r="R132" s="38"/>
    </row>
    <row r="133" ht="60" customHeight="1" spans="1:18">
      <c r="A133" s="39">
        <v>39</v>
      </c>
      <c r="B133" s="39" t="s">
        <v>736</v>
      </c>
      <c r="C133" s="38" t="s">
        <v>38</v>
      </c>
      <c r="D133" s="38" t="str">
        <f t="shared" si="8"/>
        <v>女</v>
      </c>
      <c r="E133" s="38" t="s">
        <v>610</v>
      </c>
      <c r="F133" s="38" t="s">
        <v>251</v>
      </c>
      <c r="G133" s="38" t="s">
        <v>365</v>
      </c>
      <c r="H133" s="38">
        <v>4</v>
      </c>
      <c r="I133" s="38">
        <v>4</v>
      </c>
      <c r="J133" s="38" t="s">
        <v>74</v>
      </c>
      <c r="K133" s="38">
        <v>2.22</v>
      </c>
      <c r="L133" s="38">
        <v>1.8</v>
      </c>
      <c r="M133" s="38">
        <v>0.1</v>
      </c>
      <c r="N133" s="38" t="s">
        <v>737</v>
      </c>
      <c r="O133" s="38" t="s">
        <v>76</v>
      </c>
      <c r="P133" s="38"/>
      <c r="Q133" s="38" t="s">
        <v>66</v>
      </c>
      <c r="R133" s="38"/>
    </row>
    <row r="134" ht="53" customHeight="1" spans="1:18">
      <c r="A134" s="39"/>
      <c r="B134" s="39" t="s">
        <v>738</v>
      </c>
      <c r="C134" s="38" t="s">
        <v>103</v>
      </c>
      <c r="D134" s="38" t="str">
        <f t="shared" si="8"/>
        <v>男</v>
      </c>
      <c r="E134" s="38" t="s">
        <v>739</v>
      </c>
      <c r="F134" s="38" t="s">
        <v>65</v>
      </c>
      <c r="G134" s="38" t="s">
        <v>365</v>
      </c>
      <c r="H134" s="38">
        <v>4</v>
      </c>
      <c r="I134" s="38">
        <v>4</v>
      </c>
      <c r="J134" s="38" t="s">
        <v>74</v>
      </c>
      <c r="K134" s="38">
        <v>2.22</v>
      </c>
      <c r="L134" s="38">
        <v>1.8</v>
      </c>
      <c r="M134" s="38">
        <v>0.1</v>
      </c>
      <c r="N134" s="38" t="s">
        <v>737</v>
      </c>
      <c r="O134" s="38" t="str">
        <f>O133</f>
        <v>2015.7.2</v>
      </c>
      <c r="P134" s="38"/>
      <c r="Q134" s="38" t="s">
        <v>66</v>
      </c>
      <c r="R134" s="38"/>
    </row>
    <row r="135" ht="54" customHeight="1" spans="1:18">
      <c r="A135" s="39"/>
      <c r="B135" s="39" t="s">
        <v>740</v>
      </c>
      <c r="C135" s="38" t="s">
        <v>137</v>
      </c>
      <c r="D135" s="38" t="str">
        <f t="shared" si="8"/>
        <v>女</v>
      </c>
      <c r="E135" s="38" t="s">
        <v>741</v>
      </c>
      <c r="F135" s="38" t="s">
        <v>742</v>
      </c>
      <c r="G135" s="38" t="s">
        <v>365</v>
      </c>
      <c r="H135" s="38">
        <v>4</v>
      </c>
      <c r="I135" s="38">
        <v>4</v>
      </c>
      <c r="J135" s="38" t="s">
        <v>74</v>
      </c>
      <c r="K135" s="38">
        <v>2.22</v>
      </c>
      <c r="L135" s="38">
        <v>1.8</v>
      </c>
      <c r="M135" s="38">
        <v>0.1</v>
      </c>
      <c r="N135" s="38" t="s">
        <v>737</v>
      </c>
      <c r="O135" s="38" t="str">
        <f>O134</f>
        <v>2015.7.2</v>
      </c>
      <c r="P135" s="38" t="s">
        <v>45</v>
      </c>
      <c r="Q135" s="38"/>
      <c r="R135" s="38"/>
    </row>
    <row r="136" ht="55" customHeight="1" spans="1:18">
      <c r="A136" s="39"/>
      <c r="B136" s="39" t="s">
        <v>743</v>
      </c>
      <c r="C136" s="38" t="s">
        <v>470</v>
      </c>
      <c r="D136" s="38" t="str">
        <f t="shared" si="8"/>
        <v>男</v>
      </c>
      <c r="E136" s="38" t="s">
        <v>544</v>
      </c>
      <c r="F136" s="38" t="s">
        <v>142</v>
      </c>
      <c r="G136" s="38" t="s">
        <v>365</v>
      </c>
      <c r="H136" s="38">
        <v>4</v>
      </c>
      <c r="I136" s="38">
        <v>4</v>
      </c>
      <c r="J136" s="38" t="s">
        <v>74</v>
      </c>
      <c r="K136" s="38">
        <v>2.22</v>
      </c>
      <c r="L136" s="38">
        <v>1.8</v>
      </c>
      <c r="M136" s="38">
        <v>0.1</v>
      </c>
      <c r="N136" s="38" t="s">
        <v>737</v>
      </c>
      <c r="O136" s="38" t="str">
        <f>O135</f>
        <v>2015.7.2</v>
      </c>
      <c r="P136" s="38" t="s">
        <v>45</v>
      </c>
      <c r="Q136" s="38"/>
      <c r="R136" s="38" t="s">
        <v>744</v>
      </c>
    </row>
    <row r="137" ht="36" customHeight="1" spans="1:18">
      <c r="A137" s="39">
        <v>40</v>
      </c>
      <c r="B137" s="39" t="s">
        <v>745</v>
      </c>
      <c r="C137" s="38" t="s">
        <v>38</v>
      </c>
      <c r="D137" s="38" t="str">
        <f t="shared" si="8"/>
        <v>男</v>
      </c>
      <c r="E137" s="38" t="s">
        <v>746</v>
      </c>
      <c r="F137" s="38" t="s">
        <v>125</v>
      </c>
      <c r="G137" s="38" t="s">
        <v>365</v>
      </c>
      <c r="H137" s="38">
        <v>4</v>
      </c>
      <c r="I137" s="38">
        <v>2</v>
      </c>
      <c r="J137" s="38" t="s">
        <v>42</v>
      </c>
      <c r="K137" s="38">
        <v>2.78</v>
      </c>
      <c r="L137" s="38">
        <v>2.48</v>
      </c>
      <c r="M137" s="38">
        <v>0.15</v>
      </c>
      <c r="N137" s="38" t="s">
        <v>747</v>
      </c>
      <c r="O137" s="38" t="s">
        <v>44</v>
      </c>
      <c r="P137" s="38" t="s">
        <v>45</v>
      </c>
      <c r="Q137" s="38"/>
      <c r="R137" s="38"/>
    </row>
    <row r="138" ht="36" customHeight="1" spans="1:18">
      <c r="A138" s="39"/>
      <c r="B138" s="39" t="s">
        <v>748</v>
      </c>
      <c r="C138" s="38" t="s">
        <v>89</v>
      </c>
      <c r="D138" s="38" t="str">
        <f t="shared" si="8"/>
        <v>女</v>
      </c>
      <c r="E138" s="38" t="s">
        <v>749</v>
      </c>
      <c r="F138" s="38" t="s">
        <v>304</v>
      </c>
      <c r="G138" s="38" t="s">
        <v>365</v>
      </c>
      <c r="H138" s="38">
        <v>4</v>
      </c>
      <c r="I138" s="38">
        <v>2</v>
      </c>
      <c r="J138" s="38" t="s">
        <v>42</v>
      </c>
      <c r="K138" s="38">
        <v>2.78</v>
      </c>
      <c r="L138" s="38">
        <v>2.48</v>
      </c>
      <c r="M138" s="38">
        <v>0.15</v>
      </c>
      <c r="N138" s="38" t="s">
        <v>747</v>
      </c>
      <c r="O138" s="38" t="str">
        <f>O137</f>
        <v>2012.6.4</v>
      </c>
      <c r="P138" s="38" t="s">
        <v>45</v>
      </c>
      <c r="Q138" s="38"/>
      <c r="R138" s="38"/>
    </row>
    <row r="139" ht="60" customHeight="1" spans="1:18">
      <c r="A139" s="39">
        <v>41</v>
      </c>
      <c r="B139" s="39" t="s">
        <v>750</v>
      </c>
      <c r="C139" s="38" t="s">
        <v>38</v>
      </c>
      <c r="D139" s="38" t="str">
        <f t="shared" si="8"/>
        <v>男</v>
      </c>
      <c r="E139" s="38" t="s">
        <v>250</v>
      </c>
      <c r="F139" s="38" t="s">
        <v>751</v>
      </c>
      <c r="G139" s="38" t="s">
        <v>365</v>
      </c>
      <c r="H139" s="38">
        <v>3</v>
      </c>
      <c r="I139" s="38">
        <v>3</v>
      </c>
      <c r="J139" s="38" t="s">
        <v>74</v>
      </c>
      <c r="K139" s="38">
        <v>1.11</v>
      </c>
      <c r="L139" s="38">
        <v>0.73</v>
      </c>
      <c r="M139" s="38">
        <v>0.126</v>
      </c>
      <c r="N139" s="38" t="s">
        <v>752</v>
      </c>
      <c r="O139" s="38" t="s">
        <v>76</v>
      </c>
      <c r="P139" s="38" t="s">
        <v>45</v>
      </c>
      <c r="Q139" s="38"/>
      <c r="R139" s="38"/>
    </row>
    <row r="140" ht="60" customHeight="1" spans="1:18">
      <c r="A140" s="39"/>
      <c r="B140" s="39" t="s">
        <v>753</v>
      </c>
      <c r="C140" s="38" t="s">
        <v>103</v>
      </c>
      <c r="D140" s="38" t="str">
        <f t="shared" si="8"/>
        <v>男</v>
      </c>
      <c r="E140" s="38" t="s">
        <v>754</v>
      </c>
      <c r="F140" s="38" t="s">
        <v>308</v>
      </c>
      <c r="G140" s="38" t="s">
        <v>365</v>
      </c>
      <c r="H140" s="38">
        <v>3</v>
      </c>
      <c r="I140" s="38">
        <v>3</v>
      </c>
      <c r="J140" s="38" t="s">
        <v>74</v>
      </c>
      <c r="K140" s="38">
        <v>1.11</v>
      </c>
      <c r="L140" s="38">
        <v>0.73</v>
      </c>
      <c r="M140" s="38">
        <v>0.126</v>
      </c>
      <c r="N140" s="38" t="s">
        <v>752</v>
      </c>
      <c r="O140" s="38" t="str">
        <f>O139</f>
        <v>2015.7.2</v>
      </c>
      <c r="P140" s="38" t="s">
        <v>45</v>
      </c>
      <c r="Q140" s="38"/>
      <c r="R140" s="38"/>
    </row>
    <row r="141" ht="60" customHeight="1" spans="1:18">
      <c r="A141" s="39"/>
      <c r="B141" s="39" t="s">
        <v>755</v>
      </c>
      <c r="C141" s="38" t="s">
        <v>210</v>
      </c>
      <c r="D141" s="38" t="str">
        <f t="shared" si="8"/>
        <v>女</v>
      </c>
      <c r="E141" s="38" t="s">
        <v>756</v>
      </c>
      <c r="F141" s="38" t="s">
        <v>757</v>
      </c>
      <c r="G141" s="38" t="s">
        <v>365</v>
      </c>
      <c r="H141" s="38">
        <v>3</v>
      </c>
      <c r="I141" s="38">
        <v>3</v>
      </c>
      <c r="J141" s="38" t="s">
        <v>74</v>
      </c>
      <c r="K141" s="38">
        <v>1.11</v>
      </c>
      <c r="L141" s="38">
        <v>0.73</v>
      </c>
      <c r="M141" s="38">
        <v>0.126</v>
      </c>
      <c r="N141" s="38" t="s">
        <v>752</v>
      </c>
      <c r="O141" s="38" t="str">
        <f>O140</f>
        <v>2015.7.2</v>
      </c>
      <c r="P141" s="38"/>
      <c r="Q141" s="38" t="s">
        <v>66</v>
      </c>
      <c r="R141" s="38"/>
    </row>
    <row r="142" ht="60" customHeight="1" spans="1:18">
      <c r="A142" s="38">
        <v>42</v>
      </c>
      <c r="B142" s="38" t="s">
        <v>758</v>
      </c>
      <c r="C142" s="38" t="s">
        <v>38</v>
      </c>
      <c r="D142" s="38" t="str">
        <f t="shared" si="8"/>
        <v>女</v>
      </c>
      <c r="E142" s="38" t="s">
        <v>759</v>
      </c>
      <c r="F142" s="38" t="s">
        <v>420</v>
      </c>
      <c r="G142" s="38" t="s">
        <v>365</v>
      </c>
      <c r="H142" s="38">
        <v>4</v>
      </c>
      <c r="I142" s="38">
        <v>4</v>
      </c>
      <c r="J142" s="38" t="s">
        <v>42</v>
      </c>
      <c r="K142" s="38">
        <v>2.22</v>
      </c>
      <c r="L142" s="38">
        <v>1.8</v>
      </c>
      <c r="M142" s="38">
        <v>0.1</v>
      </c>
      <c r="N142" s="38" t="s">
        <v>760</v>
      </c>
      <c r="O142" s="38" t="s">
        <v>44</v>
      </c>
      <c r="P142" s="38" t="s">
        <v>45</v>
      </c>
      <c r="Q142" s="38"/>
      <c r="R142" s="38"/>
    </row>
    <row r="143" ht="60" customHeight="1" spans="1:18">
      <c r="A143" s="38"/>
      <c r="B143" s="38" t="s">
        <v>761</v>
      </c>
      <c r="C143" s="38" t="s">
        <v>470</v>
      </c>
      <c r="D143" s="38" t="str">
        <f t="shared" si="8"/>
        <v>男</v>
      </c>
      <c r="E143" s="38" t="s">
        <v>234</v>
      </c>
      <c r="F143" s="38" t="s">
        <v>216</v>
      </c>
      <c r="G143" s="38" t="s">
        <v>365</v>
      </c>
      <c r="H143" s="38">
        <v>4</v>
      </c>
      <c r="I143" s="38">
        <v>4</v>
      </c>
      <c r="J143" s="38" t="s">
        <v>42</v>
      </c>
      <c r="K143" s="38">
        <v>2.22</v>
      </c>
      <c r="L143" s="38">
        <v>1.8</v>
      </c>
      <c r="M143" s="38">
        <v>0.1</v>
      </c>
      <c r="N143" s="38" t="s">
        <v>760</v>
      </c>
      <c r="O143" s="38" t="str">
        <f>O142</f>
        <v>2012.6.4</v>
      </c>
      <c r="P143" s="38"/>
      <c r="Q143" s="38" t="s">
        <v>66</v>
      </c>
      <c r="R143" s="38" t="s">
        <v>762</v>
      </c>
    </row>
    <row r="144" ht="60" customHeight="1" spans="1:18">
      <c r="A144" s="38"/>
      <c r="B144" s="38" t="s">
        <v>763</v>
      </c>
      <c r="C144" s="38" t="s">
        <v>89</v>
      </c>
      <c r="D144" s="38" t="str">
        <f t="shared" si="8"/>
        <v>女</v>
      </c>
      <c r="E144" s="38" t="s">
        <v>764</v>
      </c>
      <c r="F144" s="38" t="s">
        <v>70</v>
      </c>
      <c r="G144" s="38" t="s">
        <v>365</v>
      </c>
      <c r="H144" s="38">
        <v>4</v>
      </c>
      <c r="I144" s="38">
        <v>4</v>
      </c>
      <c r="J144" s="38" t="s">
        <v>42</v>
      </c>
      <c r="K144" s="38">
        <v>2.22</v>
      </c>
      <c r="L144" s="38">
        <v>1.8</v>
      </c>
      <c r="M144" s="38">
        <v>0.1</v>
      </c>
      <c r="N144" s="38" t="s">
        <v>760</v>
      </c>
      <c r="O144" s="38" t="str">
        <f>O143</f>
        <v>2012.6.4</v>
      </c>
      <c r="P144" s="38"/>
      <c r="Q144" s="38" t="s">
        <v>66</v>
      </c>
      <c r="R144" s="38"/>
    </row>
    <row r="145" ht="60" customHeight="1" spans="1:18">
      <c r="A145" s="38"/>
      <c r="B145" s="38" t="s">
        <v>765</v>
      </c>
      <c r="C145" s="38" t="s">
        <v>103</v>
      </c>
      <c r="D145" s="38" t="str">
        <f t="shared" si="8"/>
        <v>男</v>
      </c>
      <c r="E145" s="38" t="s">
        <v>766</v>
      </c>
      <c r="F145" s="38" t="s">
        <v>767</v>
      </c>
      <c r="G145" s="38" t="s">
        <v>365</v>
      </c>
      <c r="H145" s="38">
        <v>4</v>
      </c>
      <c r="I145" s="38">
        <v>4</v>
      </c>
      <c r="J145" s="38" t="s">
        <v>42</v>
      </c>
      <c r="K145" s="38">
        <v>2.22</v>
      </c>
      <c r="L145" s="38">
        <v>1.8</v>
      </c>
      <c r="M145" s="38">
        <v>0.1</v>
      </c>
      <c r="N145" s="38" t="s">
        <v>760</v>
      </c>
      <c r="O145" s="38" t="str">
        <f>O144</f>
        <v>2012.6.4</v>
      </c>
      <c r="P145" s="38"/>
      <c r="Q145" s="38" t="s">
        <v>66</v>
      </c>
      <c r="R145" s="38"/>
    </row>
    <row r="146" s="12" customFormat="1" customHeight="1" spans="1:16">
      <c r="A146" s="12" t="s">
        <v>382</v>
      </c>
      <c r="H146" s="12" t="s">
        <v>383</v>
      </c>
      <c r="N146" s="22" t="s">
        <v>384</v>
      </c>
      <c r="O146" s="22"/>
      <c r="P146" s="22"/>
    </row>
    <row r="147" s="12" customFormat="1" customHeight="1" spans="1:16">
      <c r="A147" s="12" t="s">
        <v>385</v>
      </c>
      <c r="H147" s="12" t="s">
        <v>385</v>
      </c>
      <c r="N147" s="22" t="s">
        <v>386</v>
      </c>
      <c r="O147" s="22"/>
      <c r="P147" s="22"/>
    </row>
    <row r="148" s="12" customFormat="1" customHeight="1"/>
  </sheetData>
  <mergeCells count="46">
    <mergeCell ref="A1:R1"/>
    <mergeCell ref="A146:E146"/>
    <mergeCell ref="H146:K146"/>
    <mergeCell ref="N146:P146"/>
    <mergeCell ref="A147:E147"/>
    <mergeCell ref="H147:K147"/>
    <mergeCell ref="N147:P147"/>
    <mergeCell ref="A4:A8"/>
    <mergeCell ref="A9:A13"/>
    <mergeCell ref="A15:A20"/>
    <mergeCell ref="A21:A24"/>
    <mergeCell ref="A25:A28"/>
    <mergeCell ref="A29:A32"/>
    <mergeCell ref="A33:A34"/>
    <mergeCell ref="A35:A38"/>
    <mergeCell ref="A39:A41"/>
    <mergeCell ref="A42:A44"/>
    <mergeCell ref="A45:A46"/>
    <mergeCell ref="A47:A52"/>
    <mergeCell ref="A53:A54"/>
    <mergeCell ref="A55:A56"/>
    <mergeCell ref="A57:A60"/>
    <mergeCell ref="A61:A63"/>
    <mergeCell ref="A64:A68"/>
    <mergeCell ref="A69:A70"/>
    <mergeCell ref="A71:A72"/>
    <mergeCell ref="A73:A77"/>
    <mergeCell ref="A80:A83"/>
    <mergeCell ref="A84:A86"/>
    <mergeCell ref="A87:A89"/>
    <mergeCell ref="A90:A92"/>
    <mergeCell ref="A93:A98"/>
    <mergeCell ref="A99:A104"/>
    <mergeCell ref="A105:A107"/>
    <mergeCell ref="A108:A110"/>
    <mergeCell ref="A111:A112"/>
    <mergeCell ref="A113:A114"/>
    <mergeCell ref="A115:A119"/>
    <mergeCell ref="A120:A124"/>
    <mergeCell ref="A125:A126"/>
    <mergeCell ref="A127:A130"/>
    <mergeCell ref="A131:A132"/>
    <mergeCell ref="A133:A136"/>
    <mergeCell ref="A137:A138"/>
    <mergeCell ref="A139:A141"/>
    <mergeCell ref="A142:A145"/>
  </mergeCells>
  <printOptions horizontalCentered="1"/>
  <pageMargins left="0.393055555555556" right="0.393055555555556" top="0.590277777777778" bottom="0.393055555555556" header="0.5" footer="0.236111111111111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view="pageBreakPreview" zoomScaleNormal="100" workbookViewId="0">
      <selection activeCell="B3" sqref="B3:B11"/>
    </sheetView>
  </sheetViews>
  <sheetFormatPr defaultColWidth="9" defaultRowHeight="13.5"/>
  <cols>
    <col min="1" max="1" width="4.25" style="21" customWidth="1"/>
    <col min="2" max="2" width="8.5" style="21" customWidth="1"/>
    <col min="3" max="3" width="7.5" style="21" customWidth="1"/>
    <col min="4" max="4" width="5.25" style="21" customWidth="1"/>
    <col min="5" max="5" width="9.66666666666667" style="21"/>
    <col min="6" max="6" width="20.5" style="21" customWidth="1"/>
    <col min="7" max="7" width="12" style="21" customWidth="1"/>
    <col min="8" max="8" width="7.50833333333333" style="21" customWidth="1"/>
    <col min="9" max="9" width="9.05833333333333" style="21" customWidth="1"/>
    <col min="10" max="10" width="16.5083333333333" style="21" customWidth="1"/>
    <col min="11" max="12" width="9" style="21"/>
    <col min="13" max="13" width="8.125" style="21" customWidth="1"/>
    <col min="14" max="14" width="12.5" style="21" customWidth="1"/>
    <col min="15" max="15" width="11.125" style="21" customWidth="1"/>
    <col min="16" max="16" width="7.96666666666667" style="21" customWidth="1"/>
    <col min="17" max="17" width="8.11666666666667" style="21" customWidth="1"/>
    <col min="18" max="18" width="9.5" style="21" customWidth="1"/>
    <col min="19" max="16384" width="9" style="21"/>
  </cols>
  <sheetData>
    <row r="1" ht="36" customHeight="1" spans="1:18">
      <c r="A1" s="13" t="s">
        <v>768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1" customFormat="1" ht="68" customHeight="1" spans="1:18">
      <c r="A2" s="28" t="s">
        <v>1</v>
      </c>
      <c r="B2" s="28" t="s">
        <v>20</v>
      </c>
      <c r="C2" s="29" t="s">
        <v>21</v>
      </c>
      <c r="D2" s="29" t="s">
        <v>22</v>
      </c>
      <c r="E2" s="29" t="s">
        <v>23</v>
      </c>
      <c r="F2" s="29" t="s">
        <v>24</v>
      </c>
      <c r="G2" s="29" t="s">
        <v>25</v>
      </c>
      <c r="H2" s="29" t="s">
        <v>26</v>
      </c>
      <c r="I2" s="28" t="s">
        <v>27</v>
      </c>
      <c r="J2" s="28" t="s">
        <v>28</v>
      </c>
      <c r="K2" s="28" t="s">
        <v>29</v>
      </c>
      <c r="L2" s="28" t="s">
        <v>30</v>
      </c>
      <c r="M2" s="28" t="s">
        <v>31</v>
      </c>
      <c r="N2" s="28" t="s">
        <v>32</v>
      </c>
      <c r="O2" s="28" t="s">
        <v>33</v>
      </c>
      <c r="P2" s="28" t="s">
        <v>769</v>
      </c>
      <c r="Q2" s="29" t="s">
        <v>770</v>
      </c>
      <c r="R2" s="29" t="s">
        <v>36</v>
      </c>
    </row>
    <row r="3" ht="37" customHeight="1" spans="1:18">
      <c r="A3" s="35">
        <v>1</v>
      </c>
      <c r="B3" s="29" t="s">
        <v>771</v>
      </c>
      <c r="C3" s="34" t="s">
        <v>38</v>
      </c>
      <c r="D3" s="36" t="str">
        <f t="shared" ref="D3:D11" si="0">IF(MOD(MID(F3,17,1),2)=0,"女","男")</f>
        <v>男</v>
      </c>
      <c r="E3" s="29" t="s">
        <v>109</v>
      </c>
      <c r="F3" s="34" t="s">
        <v>171</v>
      </c>
      <c r="G3" s="29" t="s">
        <v>381</v>
      </c>
      <c r="H3" s="29">
        <v>8</v>
      </c>
      <c r="I3" s="29">
        <v>5</v>
      </c>
      <c r="J3" s="29" t="s">
        <v>491</v>
      </c>
      <c r="K3" s="29">
        <v>2.54</v>
      </c>
      <c r="L3" s="29">
        <v>1.88</v>
      </c>
      <c r="M3" s="29">
        <v>0.08</v>
      </c>
      <c r="N3" s="34" t="s">
        <v>772</v>
      </c>
      <c r="O3" s="35" t="s">
        <v>76</v>
      </c>
      <c r="P3" s="34" t="s">
        <v>45</v>
      </c>
      <c r="Q3" s="29"/>
      <c r="R3" s="29"/>
    </row>
    <row r="4" ht="37" customHeight="1" spans="1:18">
      <c r="A4" s="33"/>
      <c r="B4" s="29" t="s">
        <v>773</v>
      </c>
      <c r="C4" s="29" t="s">
        <v>78</v>
      </c>
      <c r="D4" s="36" t="str">
        <f t="shared" si="0"/>
        <v>女</v>
      </c>
      <c r="E4" s="29" t="s">
        <v>554</v>
      </c>
      <c r="F4" s="29" t="s">
        <v>774</v>
      </c>
      <c r="G4" s="29" t="s">
        <v>381</v>
      </c>
      <c r="H4" s="29">
        <v>8</v>
      </c>
      <c r="I4" s="29">
        <v>5</v>
      </c>
      <c r="J4" s="29" t="s">
        <v>491</v>
      </c>
      <c r="K4" s="29">
        <v>2.54</v>
      </c>
      <c r="L4" s="29">
        <v>1.88</v>
      </c>
      <c r="M4" s="29">
        <v>0.08</v>
      </c>
      <c r="N4" s="34" t="s">
        <v>772</v>
      </c>
      <c r="O4" s="35" t="s">
        <v>76</v>
      </c>
      <c r="P4" s="34" t="s">
        <v>45</v>
      </c>
      <c r="Q4" s="29"/>
      <c r="R4" s="29"/>
    </row>
    <row r="5" ht="37" customHeight="1" spans="1:18">
      <c r="A5" s="33"/>
      <c r="B5" s="29" t="s">
        <v>775</v>
      </c>
      <c r="C5" s="29" t="s">
        <v>103</v>
      </c>
      <c r="D5" s="36" t="str">
        <f t="shared" si="0"/>
        <v>男</v>
      </c>
      <c r="E5" s="29" t="s">
        <v>776</v>
      </c>
      <c r="F5" s="29" t="s">
        <v>777</v>
      </c>
      <c r="G5" s="29" t="s">
        <v>381</v>
      </c>
      <c r="H5" s="29">
        <v>8</v>
      </c>
      <c r="I5" s="29">
        <v>5</v>
      </c>
      <c r="J5" s="29" t="s">
        <v>491</v>
      </c>
      <c r="K5" s="29">
        <v>2.54</v>
      </c>
      <c r="L5" s="29">
        <v>1.88</v>
      </c>
      <c r="M5" s="29">
        <v>0.08</v>
      </c>
      <c r="N5" s="34" t="s">
        <v>772</v>
      </c>
      <c r="O5" s="35" t="s">
        <v>76</v>
      </c>
      <c r="P5" s="29"/>
      <c r="Q5" s="29" t="s">
        <v>66</v>
      </c>
      <c r="R5" s="29"/>
    </row>
    <row r="6" ht="37" customHeight="1" spans="1:18">
      <c r="A6" s="33"/>
      <c r="B6" s="29" t="s">
        <v>778</v>
      </c>
      <c r="C6" s="29" t="s">
        <v>137</v>
      </c>
      <c r="D6" s="36" t="str">
        <f t="shared" si="0"/>
        <v>女</v>
      </c>
      <c r="E6" s="29" t="s">
        <v>505</v>
      </c>
      <c r="F6" s="29" t="s">
        <v>779</v>
      </c>
      <c r="G6" s="29" t="s">
        <v>381</v>
      </c>
      <c r="H6" s="29">
        <v>8</v>
      </c>
      <c r="I6" s="29">
        <v>5</v>
      </c>
      <c r="J6" s="29" t="s">
        <v>491</v>
      </c>
      <c r="K6" s="29">
        <v>2.54</v>
      </c>
      <c r="L6" s="29">
        <v>1.88</v>
      </c>
      <c r="M6" s="29">
        <v>0.08</v>
      </c>
      <c r="N6" s="34" t="s">
        <v>772</v>
      </c>
      <c r="O6" s="35" t="s">
        <v>76</v>
      </c>
      <c r="P6" s="29"/>
      <c r="Q6" s="29" t="s">
        <v>66</v>
      </c>
      <c r="R6" s="29"/>
    </row>
    <row r="7" ht="37" customHeight="1" spans="1:18">
      <c r="A7" s="34"/>
      <c r="B7" s="29" t="s">
        <v>780</v>
      </c>
      <c r="C7" s="29" t="s">
        <v>89</v>
      </c>
      <c r="D7" s="36" t="str">
        <f t="shared" si="0"/>
        <v>女</v>
      </c>
      <c r="E7" s="29" t="s">
        <v>689</v>
      </c>
      <c r="F7" s="29" t="s">
        <v>254</v>
      </c>
      <c r="G7" s="29" t="s">
        <v>381</v>
      </c>
      <c r="H7" s="29">
        <v>8</v>
      </c>
      <c r="I7" s="29">
        <v>5</v>
      </c>
      <c r="J7" s="29" t="s">
        <v>491</v>
      </c>
      <c r="K7" s="29">
        <v>2.54</v>
      </c>
      <c r="L7" s="29">
        <v>1.88</v>
      </c>
      <c r="M7" s="29">
        <v>0.08</v>
      </c>
      <c r="N7" s="34" t="s">
        <v>772</v>
      </c>
      <c r="O7" s="35" t="s">
        <v>76</v>
      </c>
      <c r="P7" s="29"/>
      <c r="Q7" s="29" t="s">
        <v>66</v>
      </c>
      <c r="R7" s="29"/>
    </row>
    <row r="8" s="21" customFormat="1" ht="37" customHeight="1" spans="1:18">
      <c r="A8" s="29">
        <v>2</v>
      </c>
      <c r="B8" s="29" t="s">
        <v>781</v>
      </c>
      <c r="C8" s="29" t="s">
        <v>38</v>
      </c>
      <c r="D8" s="37" t="str">
        <f t="shared" si="0"/>
        <v>男</v>
      </c>
      <c r="E8" s="29" t="s">
        <v>782</v>
      </c>
      <c r="F8" s="29" t="s">
        <v>94</v>
      </c>
      <c r="G8" s="29" t="s">
        <v>381</v>
      </c>
      <c r="H8" s="29">
        <v>6</v>
      </c>
      <c r="I8" s="29">
        <v>4</v>
      </c>
      <c r="J8" s="29" t="s">
        <v>491</v>
      </c>
      <c r="K8" s="29">
        <v>2.54</v>
      </c>
      <c r="L8" s="4">
        <v>2.54</v>
      </c>
      <c r="M8" s="29">
        <v>0</v>
      </c>
      <c r="N8" s="29" t="s">
        <v>783</v>
      </c>
      <c r="O8" s="29" t="s">
        <v>76</v>
      </c>
      <c r="P8" s="29" t="s">
        <v>45</v>
      </c>
      <c r="Q8" s="29"/>
      <c r="R8" s="4" t="s">
        <v>784</v>
      </c>
    </row>
    <row r="9" s="21" customFormat="1" ht="37" customHeight="1" spans="1:18">
      <c r="A9" s="29"/>
      <c r="B9" s="29" t="s">
        <v>785</v>
      </c>
      <c r="C9" s="29" t="s">
        <v>103</v>
      </c>
      <c r="D9" s="37" t="str">
        <f t="shared" si="0"/>
        <v>男</v>
      </c>
      <c r="E9" s="29" t="s">
        <v>465</v>
      </c>
      <c r="F9" s="29" t="s">
        <v>167</v>
      </c>
      <c r="G9" s="29" t="s">
        <v>381</v>
      </c>
      <c r="H9" s="29">
        <v>6</v>
      </c>
      <c r="I9" s="29">
        <v>4</v>
      </c>
      <c r="J9" s="29" t="s">
        <v>491</v>
      </c>
      <c r="K9" s="29">
        <v>2.54</v>
      </c>
      <c r="L9" s="29">
        <v>2.54</v>
      </c>
      <c r="M9" s="29">
        <v>0</v>
      </c>
      <c r="N9" s="29" t="s">
        <v>783</v>
      </c>
      <c r="O9" s="29" t="s">
        <v>76</v>
      </c>
      <c r="P9" s="29"/>
      <c r="Q9" s="29" t="s">
        <v>66</v>
      </c>
      <c r="R9" s="29"/>
    </row>
    <row r="10" s="21" customFormat="1" ht="37" customHeight="1" spans="1:18">
      <c r="A10" s="29"/>
      <c r="B10" s="29" t="s">
        <v>786</v>
      </c>
      <c r="C10" s="29" t="s">
        <v>137</v>
      </c>
      <c r="D10" s="37" t="str">
        <f t="shared" si="0"/>
        <v>女</v>
      </c>
      <c r="E10" s="29" t="s">
        <v>787</v>
      </c>
      <c r="F10" s="29" t="s">
        <v>788</v>
      </c>
      <c r="G10" s="29" t="s">
        <v>381</v>
      </c>
      <c r="H10" s="29">
        <v>6</v>
      </c>
      <c r="I10" s="29">
        <v>4</v>
      </c>
      <c r="J10" s="29" t="s">
        <v>491</v>
      </c>
      <c r="K10" s="29">
        <v>2.54</v>
      </c>
      <c r="L10" s="29">
        <v>2.54</v>
      </c>
      <c r="M10" s="29">
        <v>0</v>
      </c>
      <c r="N10" s="29" t="s">
        <v>783</v>
      </c>
      <c r="O10" s="29" t="s">
        <v>76</v>
      </c>
      <c r="P10" s="29"/>
      <c r="Q10" s="29" t="s">
        <v>66</v>
      </c>
      <c r="R10" s="29"/>
    </row>
    <row r="11" s="21" customFormat="1" ht="37" customHeight="1" spans="1:18">
      <c r="A11" s="29"/>
      <c r="B11" s="29" t="s">
        <v>789</v>
      </c>
      <c r="C11" s="29" t="s">
        <v>89</v>
      </c>
      <c r="D11" s="37" t="str">
        <f t="shared" si="0"/>
        <v>女</v>
      </c>
      <c r="E11" s="29" t="s">
        <v>436</v>
      </c>
      <c r="F11" s="29" t="s">
        <v>468</v>
      </c>
      <c r="G11" s="29" t="s">
        <v>381</v>
      </c>
      <c r="H11" s="29">
        <v>6</v>
      </c>
      <c r="I11" s="29">
        <v>4</v>
      </c>
      <c r="J11" s="29" t="s">
        <v>491</v>
      </c>
      <c r="K11" s="29">
        <v>2.54</v>
      </c>
      <c r="L11" s="29">
        <v>2.54</v>
      </c>
      <c r="M11" s="29">
        <v>0</v>
      </c>
      <c r="N11" s="29" t="s">
        <v>790</v>
      </c>
      <c r="O11" s="29" t="s">
        <v>76</v>
      </c>
      <c r="P11" s="29"/>
      <c r="Q11" s="29" t="s">
        <v>66</v>
      </c>
      <c r="R11" s="29"/>
    </row>
    <row r="12" s="22" customFormat="1" ht="48" customHeight="1" spans="1:14">
      <c r="A12" s="22" t="s">
        <v>382</v>
      </c>
      <c r="H12" s="22" t="s">
        <v>383</v>
      </c>
      <c r="N12" s="22" t="s">
        <v>384</v>
      </c>
    </row>
    <row r="13" s="22" customFormat="1" ht="38" customHeight="1" spans="1:14">
      <c r="A13" s="22" t="s">
        <v>385</v>
      </c>
      <c r="H13" s="22" t="s">
        <v>385</v>
      </c>
      <c r="N13" s="22" t="s">
        <v>386</v>
      </c>
    </row>
    <row r="14" s="22" customFormat="1"/>
  </sheetData>
  <mergeCells count="9">
    <mergeCell ref="A1:R1"/>
    <mergeCell ref="A12:E12"/>
    <mergeCell ref="H12:K12"/>
    <mergeCell ref="N12:P12"/>
    <mergeCell ref="A13:E13"/>
    <mergeCell ref="H13:K13"/>
    <mergeCell ref="N13:P13"/>
    <mergeCell ref="A3:A7"/>
    <mergeCell ref="A8:A11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90" workbookViewId="0">
      <selection activeCell="B3" sqref="B3:B10"/>
    </sheetView>
  </sheetViews>
  <sheetFormatPr defaultColWidth="9" defaultRowHeight="13.5"/>
  <cols>
    <col min="1" max="1" width="4.25" style="21" customWidth="1"/>
    <col min="2" max="2" width="8.05833333333333" style="21" customWidth="1"/>
    <col min="3" max="3" width="7.03333333333333" style="21" customWidth="1"/>
    <col min="4" max="4" width="5.25" style="21" customWidth="1"/>
    <col min="5" max="5" width="9" style="21"/>
    <col min="6" max="6" width="20.5" style="21" customWidth="1"/>
    <col min="7" max="7" width="14.7166666666667" style="21" customWidth="1"/>
    <col min="8" max="8" width="7.50833333333333" style="21" customWidth="1"/>
    <col min="9" max="9" width="9.05833333333333" style="21" customWidth="1"/>
    <col min="10" max="10" width="15.4166666666667" style="21" customWidth="1"/>
    <col min="11" max="11" width="8.75" style="21" customWidth="1"/>
    <col min="12" max="13" width="7.91666666666667" style="21" customWidth="1"/>
    <col min="14" max="14" width="12.9166666666667" style="21" customWidth="1"/>
    <col min="15" max="15" width="13.6083333333333" style="21" customWidth="1"/>
    <col min="16" max="16" width="7.96666666666667" style="21" customWidth="1"/>
    <col min="17" max="17" width="8.11666666666667" style="21" customWidth="1"/>
    <col min="18" max="16384" width="9" style="21"/>
  </cols>
  <sheetData>
    <row r="1" ht="40" customHeight="1" spans="1:18">
      <c r="A1" s="13" t="s">
        <v>791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1" customFormat="1" ht="65" customHeight="1" spans="1:18">
      <c r="A2" s="32" t="s">
        <v>1</v>
      </c>
      <c r="B2" s="32" t="s">
        <v>20</v>
      </c>
      <c r="C2" s="33" t="s">
        <v>388</v>
      </c>
      <c r="D2" s="33" t="s">
        <v>22</v>
      </c>
      <c r="E2" s="33" t="s">
        <v>23</v>
      </c>
      <c r="F2" s="33" t="s">
        <v>24</v>
      </c>
      <c r="G2" s="33" t="s">
        <v>25</v>
      </c>
      <c r="H2" s="33" t="s">
        <v>26</v>
      </c>
      <c r="I2" s="32" t="s">
        <v>27</v>
      </c>
      <c r="J2" s="32" t="s">
        <v>28</v>
      </c>
      <c r="K2" s="32" t="s">
        <v>29</v>
      </c>
      <c r="L2" s="32" t="s">
        <v>30</v>
      </c>
      <c r="M2" s="32" t="s">
        <v>31</v>
      </c>
      <c r="N2" s="32" t="s">
        <v>32</v>
      </c>
      <c r="O2" s="32" t="s">
        <v>33</v>
      </c>
      <c r="P2" s="32" t="s">
        <v>389</v>
      </c>
      <c r="Q2" s="34" t="s">
        <v>35</v>
      </c>
      <c r="R2" s="34" t="s">
        <v>36</v>
      </c>
    </row>
    <row r="3" s="11" customFormat="1" ht="48" customHeight="1" spans="1:18">
      <c r="A3" s="29">
        <v>1</v>
      </c>
      <c r="B3" s="29" t="s">
        <v>792</v>
      </c>
      <c r="C3" s="29" t="s">
        <v>38</v>
      </c>
      <c r="D3" s="29" t="str">
        <f t="shared" ref="D3:D10" si="0">IF(MOD(MID(F3,17,1),2)=0,"女","男")</f>
        <v>男</v>
      </c>
      <c r="E3" s="29" t="s">
        <v>793</v>
      </c>
      <c r="F3" s="29" t="s">
        <v>257</v>
      </c>
      <c r="G3" s="29" t="s">
        <v>794</v>
      </c>
      <c r="H3" s="29">
        <v>4</v>
      </c>
      <c r="I3" s="29">
        <v>4</v>
      </c>
      <c r="J3" s="29" t="s">
        <v>491</v>
      </c>
      <c r="K3" s="29">
        <v>1.6</v>
      </c>
      <c r="L3" s="29">
        <v>0.8</v>
      </c>
      <c r="M3" s="29">
        <v>0.2</v>
      </c>
      <c r="N3" s="29" t="s">
        <v>795</v>
      </c>
      <c r="O3" s="29" t="s">
        <v>76</v>
      </c>
      <c r="P3" s="29" t="s">
        <v>45</v>
      </c>
      <c r="Q3" s="29"/>
      <c r="R3" s="29"/>
    </row>
    <row r="4" s="11" customFormat="1" ht="48" customHeight="1" spans="1:18">
      <c r="A4" s="29"/>
      <c r="B4" s="29" t="s">
        <v>796</v>
      </c>
      <c r="C4" s="29" t="s">
        <v>78</v>
      </c>
      <c r="D4" s="29" t="str">
        <f t="shared" si="0"/>
        <v>女</v>
      </c>
      <c r="E4" s="29" t="s">
        <v>797</v>
      </c>
      <c r="F4" s="29" t="s">
        <v>129</v>
      </c>
      <c r="G4" s="29" t="s">
        <v>794</v>
      </c>
      <c r="H4" s="29">
        <v>4</v>
      </c>
      <c r="I4" s="29">
        <v>4</v>
      </c>
      <c r="J4" s="29" t="s">
        <v>491</v>
      </c>
      <c r="K4" s="29">
        <v>1.6</v>
      </c>
      <c r="L4" s="29">
        <v>0.8</v>
      </c>
      <c r="M4" s="29">
        <v>0.2</v>
      </c>
      <c r="N4" s="29" t="s">
        <v>795</v>
      </c>
      <c r="O4" s="29" t="s">
        <v>76</v>
      </c>
      <c r="P4" s="29" t="s">
        <v>45</v>
      </c>
      <c r="Q4" s="29"/>
      <c r="R4" s="29"/>
    </row>
    <row r="5" s="11" customFormat="1" ht="53" customHeight="1" spans="1:18">
      <c r="A5" s="29"/>
      <c r="B5" s="29" t="s">
        <v>798</v>
      </c>
      <c r="C5" s="29" t="s">
        <v>89</v>
      </c>
      <c r="D5" s="29" t="str">
        <f t="shared" si="0"/>
        <v>女</v>
      </c>
      <c r="E5" s="29" t="s">
        <v>799</v>
      </c>
      <c r="F5" s="29" t="s">
        <v>254</v>
      </c>
      <c r="G5" s="29" t="s">
        <v>794</v>
      </c>
      <c r="H5" s="29">
        <v>4</v>
      </c>
      <c r="I5" s="29">
        <v>4</v>
      </c>
      <c r="J5" s="29" t="s">
        <v>491</v>
      </c>
      <c r="K5" s="29">
        <v>1.6</v>
      </c>
      <c r="L5" s="29">
        <v>0.8</v>
      </c>
      <c r="M5" s="29">
        <v>0.2</v>
      </c>
      <c r="N5" s="29" t="s">
        <v>795</v>
      </c>
      <c r="O5" s="29" t="s">
        <v>76</v>
      </c>
      <c r="P5" s="29" t="s">
        <v>45</v>
      </c>
      <c r="Q5" s="29"/>
      <c r="R5" s="29"/>
    </row>
    <row r="6" s="11" customFormat="1" ht="53" customHeight="1" spans="1:18">
      <c r="A6" s="29"/>
      <c r="B6" s="29" t="s">
        <v>800</v>
      </c>
      <c r="C6" s="29" t="s">
        <v>47</v>
      </c>
      <c r="D6" s="29" t="str">
        <f t="shared" si="0"/>
        <v>女</v>
      </c>
      <c r="E6" s="29" t="s">
        <v>801</v>
      </c>
      <c r="F6" s="29" t="s">
        <v>55</v>
      </c>
      <c r="G6" s="29" t="s">
        <v>794</v>
      </c>
      <c r="H6" s="29">
        <v>4</v>
      </c>
      <c r="I6" s="29">
        <v>4</v>
      </c>
      <c r="J6" s="29" t="s">
        <v>491</v>
      </c>
      <c r="K6" s="29">
        <v>1.6</v>
      </c>
      <c r="L6" s="29">
        <v>0.8</v>
      </c>
      <c r="M6" s="29">
        <v>0.2</v>
      </c>
      <c r="N6" s="29" t="s">
        <v>795</v>
      </c>
      <c r="O6" s="29" t="s">
        <v>76</v>
      </c>
      <c r="P6" s="29" t="s">
        <v>45</v>
      </c>
      <c r="Q6" s="29"/>
      <c r="R6" s="4" t="s">
        <v>802</v>
      </c>
    </row>
    <row r="7" s="11" customFormat="1" ht="53" customHeight="1" spans="1:18">
      <c r="A7" s="29">
        <v>2</v>
      </c>
      <c r="B7" s="29" t="s">
        <v>803</v>
      </c>
      <c r="C7" s="29" t="s">
        <v>38</v>
      </c>
      <c r="D7" s="29" t="str">
        <f t="shared" si="0"/>
        <v>男</v>
      </c>
      <c r="E7" s="29" t="s">
        <v>804</v>
      </c>
      <c r="F7" s="29" t="s">
        <v>257</v>
      </c>
      <c r="G7" s="29" t="s">
        <v>794</v>
      </c>
      <c r="H7" s="29">
        <v>5</v>
      </c>
      <c r="I7" s="29">
        <v>4</v>
      </c>
      <c r="J7" s="29" t="s">
        <v>491</v>
      </c>
      <c r="K7" s="29">
        <v>2.4</v>
      </c>
      <c r="L7" s="29">
        <v>1.4</v>
      </c>
      <c r="M7" s="29">
        <v>0.2</v>
      </c>
      <c r="N7" s="29" t="s">
        <v>805</v>
      </c>
      <c r="O7" s="29" t="s">
        <v>76</v>
      </c>
      <c r="P7" s="29" t="s">
        <v>45</v>
      </c>
      <c r="Q7" s="29"/>
      <c r="R7" s="29"/>
    </row>
    <row r="8" s="11" customFormat="1" ht="53" customHeight="1" spans="1:18">
      <c r="A8" s="29"/>
      <c r="B8" s="29" t="s">
        <v>806</v>
      </c>
      <c r="C8" s="29" t="s">
        <v>78</v>
      </c>
      <c r="D8" s="29" t="str">
        <f t="shared" si="0"/>
        <v>女</v>
      </c>
      <c r="E8" s="29" t="s">
        <v>234</v>
      </c>
      <c r="F8" s="29" t="s">
        <v>405</v>
      </c>
      <c r="G8" s="29" t="s">
        <v>794</v>
      </c>
      <c r="H8" s="29">
        <v>5</v>
      </c>
      <c r="I8" s="29">
        <v>4</v>
      </c>
      <c r="J8" s="29" t="s">
        <v>491</v>
      </c>
      <c r="K8" s="29">
        <v>2.4</v>
      </c>
      <c r="L8" s="29">
        <v>1.4</v>
      </c>
      <c r="M8" s="29">
        <v>0.2</v>
      </c>
      <c r="N8" s="29" t="s">
        <v>807</v>
      </c>
      <c r="O8" s="29" t="s">
        <v>76</v>
      </c>
      <c r="P8" s="29" t="s">
        <v>45</v>
      </c>
      <c r="Q8" s="29"/>
      <c r="R8" s="29"/>
    </row>
    <row r="9" ht="53" customHeight="1" spans="1:18">
      <c r="A9" s="29"/>
      <c r="B9" s="29" t="s">
        <v>808</v>
      </c>
      <c r="C9" s="29" t="s">
        <v>103</v>
      </c>
      <c r="D9" s="29" t="str">
        <f t="shared" si="0"/>
        <v>男</v>
      </c>
      <c r="E9" s="29" t="s">
        <v>809</v>
      </c>
      <c r="F9" s="29" t="s">
        <v>681</v>
      </c>
      <c r="G9" s="29" t="s">
        <v>794</v>
      </c>
      <c r="H9" s="29">
        <v>5</v>
      </c>
      <c r="I9" s="29">
        <v>4</v>
      </c>
      <c r="J9" s="29" t="s">
        <v>491</v>
      </c>
      <c r="K9" s="29">
        <v>2.4</v>
      </c>
      <c r="L9" s="29">
        <v>1.4</v>
      </c>
      <c r="M9" s="29">
        <v>0.2</v>
      </c>
      <c r="N9" s="29" t="s">
        <v>807</v>
      </c>
      <c r="O9" s="29" t="s">
        <v>76</v>
      </c>
      <c r="P9" s="29"/>
      <c r="Q9" s="29" t="s">
        <v>66</v>
      </c>
      <c r="R9" s="29"/>
    </row>
    <row r="10" ht="53" customHeight="1" spans="1:18">
      <c r="A10" s="29"/>
      <c r="B10" s="29" t="s">
        <v>810</v>
      </c>
      <c r="C10" s="29" t="s">
        <v>137</v>
      </c>
      <c r="D10" s="29" t="str">
        <f t="shared" si="0"/>
        <v>女</v>
      </c>
      <c r="E10" s="29" t="s">
        <v>714</v>
      </c>
      <c r="F10" s="29" t="s">
        <v>811</v>
      </c>
      <c r="G10" s="29" t="s">
        <v>794</v>
      </c>
      <c r="H10" s="29">
        <v>5</v>
      </c>
      <c r="I10" s="29">
        <v>4</v>
      </c>
      <c r="J10" s="29" t="s">
        <v>491</v>
      </c>
      <c r="K10" s="29">
        <v>2.4</v>
      </c>
      <c r="L10" s="29">
        <v>1.4</v>
      </c>
      <c r="M10" s="29">
        <v>0.2</v>
      </c>
      <c r="N10" s="29" t="s">
        <v>812</v>
      </c>
      <c r="O10" s="29" t="s">
        <v>76</v>
      </c>
      <c r="P10" s="29" t="s">
        <v>45</v>
      </c>
      <c r="Q10" s="29"/>
      <c r="R10" s="29"/>
    </row>
    <row r="11" s="22" customFormat="1" ht="44" customHeight="1" spans="1:14">
      <c r="A11" s="22" t="s">
        <v>382</v>
      </c>
      <c r="H11" s="22" t="s">
        <v>383</v>
      </c>
      <c r="N11" s="22" t="s">
        <v>384</v>
      </c>
    </row>
    <row r="12" s="22" customFormat="1" ht="34" customHeight="1" spans="1:14">
      <c r="A12" s="22" t="s">
        <v>385</v>
      </c>
      <c r="H12" s="22" t="s">
        <v>385</v>
      </c>
      <c r="N12" s="22" t="s">
        <v>386</v>
      </c>
    </row>
  </sheetData>
  <mergeCells count="9">
    <mergeCell ref="A1:R1"/>
    <mergeCell ref="A11:E11"/>
    <mergeCell ref="H11:K11"/>
    <mergeCell ref="N11:P11"/>
    <mergeCell ref="A12:E12"/>
    <mergeCell ref="H12:K12"/>
    <mergeCell ref="N12:P12"/>
    <mergeCell ref="A3:A6"/>
    <mergeCell ref="A7:A10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view="pageBreakPreview" zoomScaleNormal="90" topLeftCell="A12" workbookViewId="0">
      <selection activeCell="B3" sqref="B3:B19"/>
    </sheetView>
  </sheetViews>
  <sheetFormatPr defaultColWidth="9" defaultRowHeight="13.5"/>
  <cols>
    <col min="1" max="1" width="4.25" style="26" customWidth="1"/>
    <col min="2" max="2" width="8.46666666666667" style="26" customWidth="1"/>
    <col min="3" max="3" width="7.03333333333333" style="26" customWidth="1"/>
    <col min="4" max="4" width="4.68333333333333" style="26" customWidth="1"/>
    <col min="5" max="5" width="9" style="26"/>
    <col min="6" max="6" width="18.8916666666667" style="26" customWidth="1"/>
    <col min="7" max="7" width="12" style="21" customWidth="1"/>
    <col min="8" max="8" width="7.50833333333333" style="26" customWidth="1"/>
    <col min="9" max="9" width="9.05833333333333" style="26" customWidth="1"/>
    <col min="10" max="10" width="18.375" style="21" customWidth="1"/>
    <col min="11" max="11" width="8.19166666666667" style="26" customWidth="1"/>
    <col min="12" max="13" width="8.05" style="26" customWidth="1"/>
    <col min="14" max="14" width="11.6583333333333" style="26" customWidth="1"/>
    <col min="15" max="15" width="14.3" style="26" customWidth="1"/>
    <col min="16" max="16" width="7.96666666666667" style="26" customWidth="1"/>
    <col min="17" max="17" width="8.11666666666667" style="21" customWidth="1"/>
    <col min="18" max="18" width="9" style="21"/>
    <col min="19" max="16384" width="9" style="26"/>
  </cols>
  <sheetData>
    <row r="1" ht="44" customHeight="1" spans="1:18">
      <c r="A1" s="27" t="s">
        <v>813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="11" customFormat="1" ht="65" customHeight="1" spans="1:18">
      <c r="A2" s="28" t="s">
        <v>1</v>
      </c>
      <c r="B2" s="28" t="s">
        <v>20</v>
      </c>
      <c r="C2" s="29" t="s">
        <v>388</v>
      </c>
      <c r="D2" s="29" t="s">
        <v>22</v>
      </c>
      <c r="E2" s="29" t="s">
        <v>23</v>
      </c>
      <c r="F2" s="29" t="s">
        <v>24</v>
      </c>
      <c r="G2" s="29" t="s">
        <v>25</v>
      </c>
      <c r="H2" s="29" t="s">
        <v>26</v>
      </c>
      <c r="I2" s="28" t="s">
        <v>27</v>
      </c>
      <c r="J2" s="28" t="s">
        <v>28</v>
      </c>
      <c r="K2" s="28" t="s">
        <v>29</v>
      </c>
      <c r="L2" s="28" t="s">
        <v>30</v>
      </c>
      <c r="M2" s="28" t="s">
        <v>31</v>
      </c>
      <c r="N2" s="28" t="s">
        <v>32</v>
      </c>
      <c r="O2" s="28" t="s">
        <v>33</v>
      </c>
      <c r="P2" s="28" t="s">
        <v>389</v>
      </c>
      <c r="Q2" s="29" t="s">
        <v>814</v>
      </c>
      <c r="R2" s="29" t="s">
        <v>36</v>
      </c>
    </row>
    <row r="3" ht="60" customHeight="1" spans="1:18">
      <c r="A3" s="30">
        <v>1</v>
      </c>
      <c r="B3" s="30" t="s">
        <v>815</v>
      </c>
      <c r="C3" s="30" t="s">
        <v>38</v>
      </c>
      <c r="D3" s="30" t="str">
        <f t="shared" ref="D3:D19" si="0">IF(MOD(MID(F3,17,1),2)=0,"女","男")</f>
        <v>男</v>
      </c>
      <c r="E3" s="30" t="s">
        <v>816</v>
      </c>
      <c r="F3" s="30" t="s">
        <v>73</v>
      </c>
      <c r="G3" s="29" t="s">
        <v>817</v>
      </c>
      <c r="H3" s="30">
        <v>3</v>
      </c>
      <c r="I3" s="30">
        <v>3</v>
      </c>
      <c r="J3" s="29" t="s">
        <v>818</v>
      </c>
      <c r="K3" s="30">
        <v>3.72</v>
      </c>
      <c r="L3" s="30">
        <v>2.85</v>
      </c>
      <c r="M3" s="30">
        <v>0.29</v>
      </c>
      <c r="N3" s="30" t="s">
        <v>819</v>
      </c>
      <c r="O3" s="30" t="s">
        <v>443</v>
      </c>
      <c r="P3" s="30" t="s">
        <v>45</v>
      </c>
      <c r="Q3" s="29"/>
      <c r="R3" s="29"/>
    </row>
    <row r="4" ht="60" customHeight="1" spans="1:18">
      <c r="A4" s="30"/>
      <c r="B4" s="30" t="s">
        <v>820</v>
      </c>
      <c r="C4" s="30" t="s">
        <v>78</v>
      </c>
      <c r="D4" s="30" t="str">
        <f t="shared" si="0"/>
        <v>女</v>
      </c>
      <c r="E4" s="30" t="s">
        <v>821</v>
      </c>
      <c r="F4" s="30" t="s">
        <v>325</v>
      </c>
      <c r="G4" s="29" t="s">
        <v>817</v>
      </c>
      <c r="H4" s="30">
        <v>3</v>
      </c>
      <c r="I4" s="30">
        <v>3</v>
      </c>
      <c r="J4" s="29" t="s">
        <v>818</v>
      </c>
      <c r="K4" s="30">
        <v>3.72</v>
      </c>
      <c r="L4" s="30">
        <v>2.85</v>
      </c>
      <c r="M4" s="30">
        <v>0.29</v>
      </c>
      <c r="N4" s="30" t="s">
        <v>819</v>
      </c>
      <c r="O4" s="30" t="s">
        <v>443</v>
      </c>
      <c r="P4" s="30" t="s">
        <v>45</v>
      </c>
      <c r="Q4" s="29"/>
      <c r="R4" s="29"/>
    </row>
    <row r="5" ht="60" customHeight="1" spans="1:18">
      <c r="A5" s="30"/>
      <c r="B5" s="30" t="s">
        <v>822</v>
      </c>
      <c r="C5" s="30" t="s">
        <v>103</v>
      </c>
      <c r="D5" s="30" t="str">
        <f t="shared" si="0"/>
        <v>男</v>
      </c>
      <c r="E5" s="30" t="s">
        <v>823</v>
      </c>
      <c r="F5" s="30" t="s">
        <v>777</v>
      </c>
      <c r="G5" s="29" t="s">
        <v>817</v>
      </c>
      <c r="H5" s="30">
        <v>3</v>
      </c>
      <c r="I5" s="30">
        <v>3</v>
      </c>
      <c r="J5" s="29" t="s">
        <v>818</v>
      </c>
      <c r="K5" s="30">
        <v>3.72</v>
      </c>
      <c r="L5" s="30">
        <v>2.85</v>
      </c>
      <c r="M5" s="30">
        <v>0.29</v>
      </c>
      <c r="N5" s="30" t="s">
        <v>819</v>
      </c>
      <c r="O5" s="30" t="s">
        <v>443</v>
      </c>
      <c r="P5" s="30" t="s">
        <v>45</v>
      </c>
      <c r="Q5" s="29"/>
      <c r="R5" s="29"/>
    </row>
    <row r="6" ht="50" customHeight="1" spans="1:18">
      <c r="A6" s="30">
        <v>2</v>
      </c>
      <c r="B6" s="30" t="s">
        <v>824</v>
      </c>
      <c r="C6" s="30" t="s">
        <v>38</v>
      </c>
      <c r="D6" s="30" t="str">
        <f t="shared" si="0"/>
        <v>男</v>
      </c>
      <c r="E6" s="30" t="s">
        <v>687</v>
      </c>
      <c r="F6" s="30" t="s">
        <v>825</v>
      </c>
      <c r="G6" s="29" t="s">
        <v>817</v>
      </c>
      <c r="H6" s="30">
        <v>5</v>
      </c>
      <c r="I6" s="30">
        <v>4</v>
      </c>
      <c r="J6" s="29" t="s">
        <v>826</v>
      </c>
      <c r="K6" s="30">
        <v>2.98</v>
      </c>
      <c r="L6" s="30">
        <v>2.4</v>
      </c>
      <c r="M6" s="30">
        <v>0.14</v>
      </c>
      <c r="N6" s="30" t="s">
        <v>827</v>
      </c>
      <c r="O6" s="30" t="s">
        <v>443</v>
      </c>
      <c r="P6" s="30" t="s">
        <v>45</v>
      </c>
      <c r="Q6" s="29"/>
      <c r="R6" s="29"/>
    </row>
    <row r="7" ht="50" customHeight="1" spans="1:18">
      <c r="A7" s="30"/>
      <c r="B7" s="30" t="s">
        <v>828</v>
      </c>
      <c r="C7" s="30" t="s">
        <v>78</v>
      </c>
      <c r="D7" s="30" t="str">
        <f t="shared" si="0"/>
        <v>女</v>
      </c>
      <c r="E7" s="30" t="s">
        <v>180</v>
      </c>
      <c r="F7" s="30" t="s">
        <v>829</v>
      </c>
      <c r="G7" s="29" t="s">
        <v>817</v>
      </c>
      <c r="H7" s="30">
        <v>5</v>
      </c>
      <c r="I7" s="30">
        <v>4</v>
      </c>
      <c r="J7" s="29" t="s">
        <v>826</v>
      </c>
      <c r="K7" s="30">
        <v>2.98</v>
      </c>
      <c r="L7" s="30">
        <v>2.4</v>
      </c>
      <c r="M7" s="30">
        <v>0.14</v>
      </c>
      <c r="N7" s="30" t="s">
        <v>830</v>
      </c>
      <c r="O7" s="30" t="s">
        <v>443</v>
      </c>
      <c r="P7" s="30" t="s">
        <v>45</v>
      </c>
      <c r="Q7" s="29"/>
      <c r="R7" s="29"/>
    </row>
    <row r="8" ht="50" customHeight="1" spans="1:18">
      <c r="A8" s="30"/>
      <c r="B8" s="30" t="s">
        <v>831</v>
      </c>
      <c r="C8" s="30" t="s">
        <v>832</v>
      </c>
      <c r="D8" s="30" t="str">
        <f t="shared" si="0"/>
        <v>女</v>
      </c>
      <c r="E8" s="30" t="s">
        <v>158</v>
      </c>
      <c r="F8" s="30" t="s">
        <v>833</v>
      </c>
      <c r="G8" s="29" t="s">
        <v>817</v>
      </c>
      <c r="H8" s="30">
        <v>5</v>
      </c>
      <c r="I8" s="30">
        <v>4</v>
      </c>
      <c r="J8" s="29" t="s">
        <v>826</v>
      </c>
      <c r="K8" s="30">
        <v>2.98</v>
      </c>
      <c r="L8" s="30">
        <v>2.4</v>
      </c>
      <c r="M8" s="30">
        <v>0.14</v>
      </c>
      <c r="N8" s="30" t="s">
        <v>827</v>
      </c>
      <c r="O8" s="30" t="s">
        <v>443</v>
      </c>
      <c r="P8" s="30"/>
      <c r="Q8" s="30" t="s">
        <v>66</v>
      </c>
      <c r="R8" s="30"/>
    </row>
    <row r="9" ht="50" customHeight="1" spans="1:18">
      <c r="A9" s="30"/>
      <c r="B9" s="30" t="s">
        <v>834</v>
      </c>
      <c r="C9" s="30" t="s">
        <v>103</v>
      </c>
      <c r="D9" s="30" t="str">
        <f t="shared" si="0"/>
        <v>男</v>
      </c>
      <c r="E9" s="30" t="s">
        <v>703</v>
      </c>
      <c r="F9" s="30" t="s">
        <v>681</v>
      </c>
      <c r="G9" s="29" t="s">
        <v>817</v>
      </c>
      <c r="H9" s="30">
        <v>5</v>
      </c>
      <c r="I9" s="30">
        <v>4</v>
      </c>
      <c r="J9" s="29" t="s">
        <v>826</v>
      </c>
      <c r="K9" s="30">
        <v>2.98</v>
      </c>
      <c r="L9" s="30">
        <v>2.4</v>
      </c>
      <c r="M9" s="30">
        <v>0.14</v>
      </c>
      <c r="N9" s="30" t="s">
        <v>827</v>
      </c>
      <c r="O9" s="30" t="s">
        <v>443</v>
      </c>
      <c r="P9" s="30"/>
      <c r="Q9" s="30" t="s">
        <v>66</v>
      </c>
      <c r="R9" s="30"/>
    </row>
    <row r="10" ht="60" customHeight="1" spans="1:18">
      <c r="A10" s="31">
        <v>3</v>
      </c>
      <c r="B10" s="30" t="s">
        <v>835</v>
      </c>
      <c r="C10" s="30" t="s">
        <v>38</v>
      </c>
      <c r="D10" s="30" t="str">
        <f t="shared" si="0"/>
        <v>男</v>
      </c>
      <c r="E10" s="30" t="s">
        <v>836</v>
      </c>
      <c r="F10" s="30" t="s">
        <v>73</v>
      </c>
      <c r="G10" s="29" t="s">
        <v>817</v>
      </c>
      <c r="H10" s="30">
        <v>7</v>
      </c>
      <c r="I10" s="30">
        <v>5</v>
      </c>
      <c r="J10" s="4" t="s">
        <v>837</v>
      </c>
      <c r="K10" s="30">
        <v>2.98</v>
      </c>
      <c r="L10" s="30">
        <v>2.18</v>
      </c>
      <c r="M10" s="30">
        <v>0.16</v>
      </c>
      <c r="N10" s="30" t="s">
        <v>838</v>
      </c>
      <c r="O10" s="30" t="s">
        <v>443</v>
      </c>
      <c r="P10" s="30" t="s">
        <v>45</v>
      </c>
      <c r="Q10" s="29"/>
      <c r="R10" s="29"/>
    </row>
    <row r="11" ht="60" customHeight="1" spans="1:18">
      <c r="A11" s="31"/>
      <c r="B11" s="30" t="s">
        <v>839</v>
      </c>
      <c r="C11" s="30" t="s">
        <v>78</v>
      </c>
      <c r="D11" s="30" t="str">
        <f t="shared" si="0"/>
        <v>女</v>
      </c>
      <c r="E11" s="30" t="s">
        <v>675</v>
      </c>
      <c r="F11" s="30" t="s">
        <v>98</v>
      </c>
      <c r="G11" s="29" t="s">
        <v>817</v>
      </c>
      <c r="H11" s="30">
        <v>7</v>
      </c>
      <c r="I11" s="30">
        <v>5</v>
      </c>
      <c r="J11" s="4" t="s">
        <v>837</v>
      </c>
      <c r="K11" s="30">
        <v>2.98</v>
      </c>
      <c r="L11" s="30">
        <v>2.18</v>
      </c>
      <c r="M11" s="30">
        <v>0.16</v>
      </c>
      <c r="N11" s="30" t="s">
        <v>838</v>
      </c>
      <c r="O11" s="30" t="s">
        <v>443</v>
      </c>
      <c r="P11" s="30" t="s">
        <v>45</v>
      </c>
      <c r="Q11" s="29"/>
      <c r="R11" s="29"/>
    </row>
    <row r="12" ht="60" customHeight="1" spans="1:18">
      <c r="A12" s="31"/>
      <c r="B12" s="30" t="s">
        <v>840</v>
      </c>
      <c r="C12" s="30" t="s">
        <v>89</v>
      </c>
      <c r="D12" s="30" t="str">
        <f t="shared" si="0"/>
        <v>女</v>
      </c>
      <c r="E12" s="30" t="s">
        <v>841</v>
      </c>
      <c r="F12" s="30" t="s">
        <v>678</v>
      </c>
      <c r="G12" s="29" t="s">
        <v>817</v>
      </c>
      <c r="H12" s="30">
        <v>7</v>
      </c>
      <c r="I12" s="30">
        <v>5</v>
      </c>
      <c r="J12" s="4" t="s">
        <v>837</v>
      </c>
      <c r="K12" s="30">
        <v>2.98</v>
      </c>
      <c r="L12" s="30">
        <v>2.18</v>
      </c>
      <c r="M12" s="30">
        <v>0.16</v>
      </c>
      <c r="N12" s="30" t="s">
        <v>842</v>
      </c>
      <c r="O12" s="30" t="s">
        <v>443</v>
      </c>
      <c r="P12" s="30" t="s">
        <v>45</v>
      </c>
      <c r="Q12" s="29"/>
      <c r="R12" s="29"/>
    </row>
    <row r="13" ht="60" customHeight="1" spans="1:18">
      <c r="A13" s="31"/>
      <c r="B13" s="30" t="s">
        <v>843</v>
      </c>
      <c r="C13" s="30" t="s">
        <v>103</v>
      </c>
      <c r="D13" s="30" t="str">
        <f t="shared" si="0"/>
        <v>男</v>
      </c>
      <c r="E13" s="30" t="s">
        <v>787</v>
      </c>
      <c r="F13" s="30" t="s">
        <v>308</v>
      </c>
      <c r="G13" s="29" t="s">
        <v>817</v>
      </c>
      <c r="H13" s="30">
        <v>7</v>
      </c>
      <c r="I13" s="30">
        <v>5</v>
      </c>
      <c r="J13" s="4" t="s">
        <v>837</v>
      </c>
      <c r="K13" s="30">
        <v>2.98</v>
      </c>
      <c r="L13" s="30">
        <v>2.18</v>
      </c>
      <c r="M13" s="30">
        <v>0.16</v>
      </c>
      <c r="N13" s="30" t="s">
        <v>844</v>
      </c>
      <c r="O13" s="30" t="s">
        <v>443</v>
      </c>
      <c r="P13" s="30" t="s">
        <v>45</v>
      </c>
      <c r="Q13" s="29"/>
      <c r="R13" s="29"/>
    </row>
    <row r="14" ht="60" customHeight="1" spans="1:18">
      <c r="A14" s="31"/>
      <c r="B14" s="30" t="s">
        <v>845</v>
      </c>
      <c r="C14" s="30" t="s">
        <v>137</v>
      </c>
      <c r="D14" s="30" t="str">
        <f t="shared" si="0"/>
        <v>女</v>
      </c>
      <c r="E14" s="30" t="s">
        <v>846</v>
      </c>
      <c r="F14" s="30" t="s">
        <v>847</v>
      </c>
      <c r="G14" s="29" t="s">
        <v>817</v>
      </c>
      <c r="H14" s="30">
        <v>7</v>
      </c>
      <c r="I14" s="30">
        <v>5</v>
      </c>
      <c r="J14" s="4" t="s">
        <v>837</v>
      </c>
      <c r="K14" s="30">
        <v>2.98</v>
      </c>
      <c r="L14" s="30">
        <v>2.18</v>
      </c>
      <c r="M14" s="30">
        <v>0.16</v>
      </c>
      <c r="N14" s="30" t="s">
        <v>848</v>
      </c>
      <c r="O14" s="30" t="s">
        <v>443</v>
      </c>
      <c r="P14" s="30" t="s">
        <v>45</v>
      </c>
      <c r="Q14" s="29"/>
      <c r="R14" s="29"/>
    </row>
    <row r="15" ht="60" customHeight="1" spans="1:18">
      <c r="A15" s="30">
        <v>4</v>
      </c>
      <c r="B15" s="30" t="s">
        <v>849</v>
      </c>
      <c r="C15" s="30" t="s">
        <v>38</v>
      </c>
      <c r="D15" s="30" t="str">
        <f t="shared" si="0"/>
        <v>男</v>
      </c>
      <c r="E15" s="30" t="s">
        <v>850</v>
      </c>
      <c r="F15" s="30" t="s">
        <v>94</v>
      </c>
      <c r="G15" s="29" t="s">
        <v>817</v>
      </c>
      <c r="H15" s="30">
        <v>7</v>
      </c>
      <c r="I15" s="30">
        <v>5</v>
      </c>
      <c r="J15" s="4" t="s">
        <v>837</v>
      </c>
      <c r="K15" s="30">
        <v>2.98</v>
      </c>
      <c r="L15" s="30">
        <v>1.98</v>
      </c>
      <c r="M15" s="30">
        <v>0.14</v>
      </c>
      <c r="N15" s="30" t="s">
        <v>851</v>
      </c>
      <c r="O15" s="30" t="s">
        <v>443</v>
      </c>
      <c r="P15" s="30" t="s">
        <v>45</v>
      </c>
      <c r="Q15" s="29"/>
      <c r="R15" s="29"/>
    </row>
    <row r="16" ht="60" customHeight="1" spans="1:18">
      <c r="A16" s="30"/>
      <c r="B16" s="30" t="s">
        <v>852</v>
      </c>
      <c r="C16" s="30" t="s">
        <v>89</v>
      </c>
      <c r="D16" s="30" t="str">
        <f t="shared" si="0"/>
        <v>女</v>
      </c>
      <c r="E16" s="30" t="s">
        <v>853</v>
      </c>
      <c r="F16" s="30" t="s">
        <v>405</v>
      </c>
      <c r="G16" s="29" t="s">
        <v>817</v>
      </c>
      <c r="H16" s="30">
        <v>7</v>
      </c>
      <c r="I16" s="30">
        <v>5</v>
      </c>
      <c r="J16" s="4" t="s">
        <v>837</v>
      </c>
      <c r="K16" s="30">
        <v>2.98</v>
      </c>
      <c r="L16" s="30">
        <v>1.98</v>
      </c>
      <c r="M16" s="30">
        <v>0.14</v>
      </c>
      <c r="N16" s="30" t="s">
        <v>851</v>
      </c>
      <c r="O16" s="30" t="s">
        <v>443</v>
      </c>
      <c r="P16" s="30"/>
      <c r="Q16" s="30" t="s">
        <v>66</v>
      </c>
      <c r="R16" s="30"/>
    </row>
    <row r="17" ht="60" customHeight="1" spans="1:18">
      <c r="A17" s="30"/>
      <c r="B17" s="30" t="s">
        <v>854</v>
      </c>
      <c r="C17" s="30" t="s">
        <v>78</v>
      </c>
      <c r="D17" s="30" t="str">
        <f t="shared" si="0"/>
        <v>女</v>
      </c>
      <c r="E17" s="30" t="s">
        <v>451</v>
      </c>
      <c r="F17" s="30" t="s">
        <v>83</v>
      </c>
      <c r="G17" s="29" t="s">
        <v>817</v>
      </c>
      <c r="H17" s="30">
        <v>7</v>
      </c>
      <c r="I17" s="30">
        <v>5</v>
      </c>
      <c r="J17" s="4" t="s">
        <v>837</v>
      </c>
      <c r="K17" s="30">
        <v>2.98</v>
      </c>
      <c r="L17" s="30">
        <v>1.98</v>
      </c>
      <c r="M17" s="30">
        <v>0.14</v>
      </c>
      <c r="N17" s="30" t="s">
        <v>851</v>
      </c>
      <c r="O17" s="30" t="s">
        <v>443</v>
      </c>
      <c r="P17" s="30"/>
      <c r="Q17" s="30" t="s">
        <v>66</v>
      </c>
      <c r="R17" s="30"/>
    </row>
    <row r="18" ht="60" customHeight="1" spans="1:18">
      <c r="A18" s="30"/>
      <c r="B18" s="30" t="s">
        <v>855</v>
      </c>
      <c r="C18" s="30" t="s">
        <v>103</v>
      </c>
      <c r="D18" s="30" t="str">
        <f t="shared" si="0"/>
        <v>男</v>
      </c>
      <c r="E18" s="30" t="s">
        <v>559</v>
      </c>
      <c r="F18" s="30" t="s">
        <v>652</v>
      </c>
      <c r="G18" s="29" t="s">
        <v>817</v>
      </c>
      <c r="H18" s="30">
        <v>7</v>
      </c>
      <c r="I18" s="30">
        <v>5</v>
      </c>
      <c r="J18" s="4" t="s">
        <v>837</v>
      </c>
      <c r="K18" s="30">
        <v>2.98</v>
      </c>
      <c r="L18" s="30">
        <v>1.98</v>
      </c>
      <c r="M18" s="30">
        <v>0.14</v>
      </c>
      <c r="N18" s="30" t="s">
        <v>851</v>
      </c>
      <c r="O18" s="30" t="s">
        <v>443</v>
      </c>
      <c r="P18" s="30"/>
      <c r="Q18" s="30" t="s">
        <v>66</v>
      </c>
      <c r="R18" s="30"/>
    </row>
    <row r="19" ht="60" customHeight="1" spans="1:18">
      <c r="A19" s="30"/>
      <c r="B19" s="30" t="s">
        <v>856</v>
      </c>
      <c r="C19" s="30" t="s">
        <v>137</v>
      </c>
      <c r="D19" s="30" t="str">
        <f t="shared" si="0"/>
        <v>女</v>
      </c>
      <c r="E19" s="30" t="s">
        <v>64</v>
      </c>
      <c r="F19" s="30" t="s">
        <v>857</v>
      </c>
      <c r="G19" s="29" t="s">
        <v>817</v>
      </c>
      <c r="H19" s="30">
        <v>7</v>
      </c>
      <c r="I19" s="30">
        <v>5</v>
      </c>
      <c r="J19" s="4" t="s">
        <v>837</v>
      </c>
      <c r="K19" s="30">
        <v>2.98</v>
      </c>
      <c r="L19" s="30">
        <v>1.98</v>
      </c>
      <c r="M19" s="30">
        <v>0.14</v>
      </c>
      <c r="N19" s="30" t="s">
        <v>851</v>
      </c>
      <c r="O19" s="30" t="s">
        <v>443</v>
      </c>
      <c r="P19" s="30"/>
      <c r="Q19" s="30" t="s">
        <v>66</v>
      </c>
      <c r="R19" s="30"/>
    </row>
    <row r="20" s="25" customFormat="1" ht="48" customHeight="1" spans="1:18">
      <c r="A20" s="25" t="s">
        <v>382</v>
      </c>
      <c r="G20" s="22"/>
      <c r="H20" s="25" t="s">
        <v>383</v>
      </c>
      <c r="J20" s="22"/>
      <c r="N20" s="25" t="s">
        <v>384</v>
      </c>
      <c r="Q20" s="22"/>
      <c r="R20" s="22"/>
    </row>
    <row r="21" s="25" customFormat="1" ht="38" customHeight="1" spans="1:18">
      <c r="A21" s="25" t="s">
        <v>385</v>
      </c>
      <c r="G21" s="22"/>
      <c r="H21" s="25" t="s">
        <v>385</v>
      </c>
      <c r="J21" s="22"/>
      <c r="N21" s="25" t="s">
        <v>386</v>
      </c>
      <c r="Q21" s="22"/>
      <c r="R21" s="22"/>
    </row>
    <row r="22" s="25" customFormat="1" spans="7:18">
      <c r="G22" s="22"/>
      <c r="J22" s="22"/>
      <c r="Q22" s="22"/>
      <c r="R22" s="22"/>
    </row>
  </sheetData>
  <mergeCells count="11">
    <mergeCell ref="A1:R1"/>
    <mergeCell ref="A20:E20"/>
    <mergeCell ref="H20:K20"/>
    <mergeCell ref="N20:P20"/>
    <mergeCell ref="A21:E21"/>
    <mergeCell ref="H21:K21"/>
    <mergeCell ref="N21:P21"/>
    <mergeCell ref="A3:A5"/>
    <mergeCell ref="A6:A9"/>
    <mergeCell ref="A10:A14"/>
    <mergeCell ref="A15:A19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view="pageBreakPreview" zoomScaleNormal="90" topLeftCell="A74" workbookViewId="0">
      <selection activeCell="B3" sqref="B3:B84"/>
    </sheetView>
  </sheetViews>
  <sheetFormatPr defaultColWidth="9" defaultRowHeight="13.5"/>
  <cols>
    <col min="1" max="1" width="4.25" style="21" customWidth="1"/>
    <col min="2" max="2" width="8.46666666666667" style="21" customWidth="1"/>
    <col min="3" max="3" width="7.03333333333333" style="21" customWidth="1"/>
    <col min="4" max="4" width="5.25" style="21" customWidth="1"/>
    <col min="5" max="5" width="8.88333333333333" style="21" customWidth="1"/>
    <col min="6" max="6" width="18.05" style="21" customWidth="1"/>
    <col min="7" max="7" width="13.325" style="21" customWidth="1"/>
    <col min="8" max="8" width="7.50833333333333" style="21" customWidth="1"/>
    <col min="9" max="9" width="9.05833333333333" style="21" customWidth="1"/>
    <col min="10" max="10" width="17.25" style="21" customWidth="1"/>
    <col min="11" max="12" width="9" style="21"/>
    <col min="13" max="13" width="8.60833333333333" style="21" customWidth="1"/>
    <col min="14" max="14" width="13.2" style="21" customWidth="1"/>
    <col min="15" max="15" width="12.4916666666667" style="21" customWidth="1"/>
    <col min="16" max="16" width="7.96666666666667" style="23" customWidth="1"/>
    <col min="17" max="17" width="8.11666666666667" style="21" customWidth="1"/>
    <col min="18" max="16384" width="9" style="21"/>
  </cols>
  <sheetData>
    <row r="1" ht="42" customHeight="1" spans="1:18">
      <c r="A1" s="13" t="s">
        <v>858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1" customFormat="1" ht="63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389</v>
      </c>
      <c r="Q2" s="4" t="s">
        <v>35</v>
      </c>
      <c r="R2" s="4" t="s">
        <v>36</v>
      </c>
    </row>
    <row r="3" s="11" customFormat="1" ht="42" customHeight="1" spans="1:18">
      <c r="A3" s="4">
        <v>1</v>
      </c>
      <c r="B3" s="4" t="s">
        <v>859</v>
      </c>
      <c r="C3" s="4" t="s">
        <v>38</v>
      </c>
      <c r="D3" s="4" t="str">
        <f t="shared" ref="D3:D18" si="0">IF(MOD(MID(F3,17,1),2)=0,"女","男")</f>
        <v>女</v>
      </c>
      <c r="E3" s="4" t="s">
        <v>860</v>
      </c>
      <c r="F3" s="4" t="s">
        <v>55</v>
      </c>
      <c r="G3" s="4" t="s">
        <v>861</v>
      </c>
      <c r="H3" s="4">
        <v>2</v>
      </c>
      <c r="I3" s="4">
        <v>2</v>
      </c>
      <c r="J3" s="4" t="s">
        <v>826</v>
      </c>
      <c r="K3" s="4">
        <v>1.47</v>
      </c>
      <c r="L3" s="4">
        <v>1.47</v>
      </c>
      <c r="M3" s="4">
        <v>0</v>
      </c>
      <c r="N3" s="4" t="s">
        <v>862</v>
      </c>
      <c r="O3" s="4" t="s">
        <v>443</v>
      </c>
      <c r="P3" s="4" t="s">
        <v>45</v>
      </c>
      <c r="Q3" s="4"/>
      <c r="R3" s="4"/>
    </row>
    <row r="4" s="11" customFormat="1" ht="42" customHeight="1" spans="1:18">
      <c r="A4" s="4"/>
      <c r="B4" s="4" t="s">
        <v>863</v>
      </c>
      <c r="C4" s="4" t="s">
        <v>89</v>
      </c>
      <c r="D4" s="4" t="str">
        <f t="shared" si="0"/>
        <v>女</v>
      </c>
      <c r="E4" s="4" t="s">
        <v>864</v>
      </c>
      <c r="F4" s="4" t="s">
        <v>494</v>
      </c>
      <c r="G4" s="4" t="s">
        <v>861</v>
      </c>
      <c r="H4" s="4">
        <v>2</v>
      </c>
      <c r="I4" s="4">
        <v>2</v>
      </c>
      <c r="J4" s="4" t="s">
        <v>826</v>
      </c>
      <c r="K4" s="4">
        <v>1.47</v>
      </c>
      <c r="L4" s="4">
        <v>1.47</v>
      </c>
      <c r="M4" s="4">
        <v>0</v>
      </c>
      <c r="N4" s="4" t="s">
        <v>865</v>
      </c>
      <c r="O4" s="4" t="s">
        <v>443</v>
      </c>
      <c r="P4" s="4" t="s">
        <v>45</v>
      </c>
      <c r="Q4" s="4"/>
      <c r="R4" s="4"/>
    </row>
    <row r="5" ht="42" customHeight="1" spans="1:18">
      <c r="A5" s="4">
        <v>2</v>
      </c>
      <c r="B5" s="4" t="s">
        <v>866</v>
      </c>
      <c r="C5" s="4" t="s">
        <v>38</v>
      </c>
      <c r="D5" s="4" t="str">
        <f t="shared" si="0"/>
        <v>男</v>
      </c>
      <c r="E5" s="4" t="s">
        <v>867</v>
      </c>
      <c r="F5" s="4" t="s">
        <v>751</v>
      </c>
      <c r="G5" s="4" t="s">
        <v>861</v>
      </c>
      <c r="H5" s="4">
        <v>7</v>
      </c>
      <c r="I5" s="4">
        <v>6</v>
      </c>
      <c r="J5" s="4" t="s">
        <v>826</v>
      </c>
      <c r="K5" s="4">
        <v>2.94</v>
      </c>
      <c r="L5" s="4">
        <v>2.51</v>
      </c>
      <c r="M5" s="4">
        <v>0.05</v>
      </c>
      <c r="N5" s="4" t="s">
        <v>868</v>
      </c>
      <c r="O5" s="4" t="s">
        <v>443</v>
      </c>
      <c r="P5" s="4" t="s">
        <v>45</v>
      </c>
      <c r="Q5" s="4"/>
      <c r="R5" s="4"/>
    </row>
    <row r="6" ht="42" customHeight="1" spans="1:18">
      <c r="A6" s="4"/>
      <c r="B6" s="4" t="s">
        <v>869</v>
      </c>
      <c r="C6" s="4" t="s">
        <v>78</v>
      </c>
      <c r="D6" s="4" t="str">
        <f t="shared" si="0"/>
        <v>女</v>
      </c>
      <c r="E6" s="4" t="s">
        <v>642</v>
      </c>
      <c r="F6" s="4" t="s">
        <v>545</v>
      </c>
      <c r="G6" s="4" t="s">
        <v>861</v>
      </c>
      <c r="H6" s="4">
        <v>7</v>
      </c>
      <c r="I6" s="4">
        <v>6</v>
      </c>
      <c r="J6" s="4" t="s">
        <v>826</v>
      </c>
      <c r="K6" s="4">
        <v>2.94</v>
      </c>
      <c r="L6" s="4">
        <v>2.51</v>
      </c>
      <c r="M6" s="4">
        <v>0.05</v>
      </c>
      <c r="N6" s="4" t="s">
        <v>868</v>
      </c>
      <c r="O6" s="4" t="s">
        <v>443</v>
      </c>
      <c r="P6" s="4" t="s">
        <v>45</v>
      </c>
      <c r="Q6" s="4"/>
      <c r="R6" s="4"/>
    </row>
    <row r="7" ht="42" customHeight="1" spans="1:18">
      <c r="A7" s="4"/>
      <c r="B7" s="4" t="s">
        <v>870</v>
      </c>
      <c r="C7" s="4" t="s">
        <v>103</v>
      </c>
      <c r="D7" s="4" t="str">
        <f t="shared" si="0"/>
        <v>男</v>
      </c>
      <c r="E7" s="4" t="s">
        <v>568</v>
      </c>
      <c r="F7" s="4" t="s">
        <v>777</v>
      </c>
      <c r="G7" s="4" t="s">
        <v>861</v>
      </c>
      <c r="H7" s="4">
        <v>7</v>
      </c>
      <c r="I7" s="4">
        <v>6</v>
      </c>
      <c r="J7" s="4" t="s">
        <v>826</v>
      </c>
      <c r="K7" s="4">
        <v>2.94</v>
      </c>
      <c r="L7" s="4">
        <v>2.51</v>
      </c>
      <c r="M7" s="4">
        <v>0.05</v>
      </c>
      <c r="N7" s="4" t="s">
        <v>868</v>
      </c>
      <c r="O7" s="4" t="s">
        <v>443</v>
      </c>
      <c r="P7" s="4" t="s">
        <v>45</v>
      </c>
      <c r="Q7" s="4"/>
      <c r="R7" s="4"/>
    </row>
    <row r="8" ht="42" customHeight="1" spans="1:18">
      <c r="A8" s="4"/>
      <c r="B8" s="4" t="s">
        <v>240</v>
      </c>
      <c r="C8" s="4" t="s">
        <v>137</v>
      </c>
      <c r="D8" s="4" t="str">
        <f t="shared" si="0"/>
        <v>女</v>
      </c>
      <c r="E8" s="4" t="s">
        <v>739</v>
      </c>
      <c r="F8" s="4" t="s">
        <v>871</v>
      </c>
      <c r="G8" s="4" t="s">
        <v>861</v>
      </c>
      <c r="H8" s="4">
        <v>7</v>
      </c>
      <c r="I8" s="4">
        <v>6</v>
      </c>
      <c r="J8" s="4" t="s">
        <v>826</v>
      </c>
      <c r="K8" s="4">
        <v>2.94</v>
      </c>
      <c r="L8" s="4">
        <v>2.51</v>
      </c>
      <c r="M8" s="4">
        <v>0.05</v>
      </c>
      <c r="N8" s="4" t="s">
        <v>868</v>
      </c>
      <c r="O8" s="4" t="s">
        <v>443</v>
      </c>
      <c r="P8" s="4" t="s">
        <v>45</v>
      </c>
      <c r="Q8" s="4"/>
      <c r="R8" s="4"/>
    </row>
    <row r="9" ht="42" customHeight="1" spans="1:18">
      <c r="A9" s="4"/>
      <c r="B9" s="4" t="s">
        <v>872</v>
      </c>
      <c r="C9" s="4" t="s">
        <v>89</v>
      </c>
      <c r="D9" s="4" t="str">
        <f t="shared" si="0"/>
        <v>女</v>
      </c>
      <c r="E9" s="4" t="s">
        <v>873</v>
      </c>
      <c r="F9" s="4" t="s">
        <v>468</v>
      </c>
      <c r="G9" s="4" t="s">
        <v>861</v>
      </c>
      <c r="H9" s="4">
        <v>7</v>
      </c>
      <c r="I9" s="4">
        <v>6</v>
      </c>
      <c r="J9" s="4" t="s">
        <v>826</v>
      </c>
      <c r="K9" s="4">
        <v>2.94</v>
      </c>
      <c r="L9" s="4">
        <v>2.51</v>
      </c>
      <c r="M9" s="4">
        <v>0.05</v>
      </c>
      <c r="N9" s="4" t="s">
        <v>868</v>
      </c>
      <c r="O9" s="4" t="s">
        <v>443</v>
      </c>
      <c r="P9" s="4" t="s">
        <v>45</v>
      </c>
      <c r="Q9" s="4"/>
      <c r="R9" s="4"/>
    </row>
    <row r="10" ht="42" customHeight="1" spans="1:18">
      <c r="A10" s="4"/>
      <c r="B10" s="4" t="s">
        <v>874</v>
      </c>
      <c r="C10" s="4" t="s">
        <v>832</v>
      </c>
      <c r="D10" s="4" t="str">
        <f t="shared" si="0"/>
        <v>男</v>
      </c>
      <c r="E10" s="4" t="s">
        <v>396</v>
      </c>
      <c r="F10" s="4" t="s">
        <v>875</v>
      </c>
      <c r="G10" s="4" t="s">
        <v>861</v>
      </c>
      <c r="H10" s="4">
        <v>7</v>
      </c>
      <c r="I10" s="4">
        <v>6</v>
      </c>
      <c r="J10" s="4" t="s">
        <v>826</v>
      </c>
      <c r="K10" s="4">
        <v>2.94</v>
      </c>
      <c r="L10" s="4">
        <v>2.51</v>
      </c>
      <c r="M10" s="4">
        <v>0.05</v>
      </c>
      <c r="N10" s="4" t="s">
        <v>868</v>
      </c>
      <c r="O10" s="4" t="s">
        <v>443</v>
      </c>
      <c r="P10" s="4" t="s">
        <v>45</v>
      </c>
      <c r="Q10" s="4"/>
      <c r="R10" s="4" t="s">
        <v>876</v>
      </c>
    </row>
    <row r="11" ht="70" customHeight="1" spans="1:18">
      <c r="A11" s="5">
        <v>3</v>
      </c>
      <c r="B11" s="4" t="s">
        <v>877</v>
      </c>
      <c r="C11" s="4" t="s">
        <v>38</v>
      </c>
      <c r="D11" s="4" t="str">
        <f t="shared" si="0"/>
        <v>男</v>
      </c>
      <c r="E11" s="4" t="s">
        <v>456</v>
      </c>
      <c r="F11" s="4" t="s">
        <v>287</v>
      </c>
      <c r="G11" s="4" t="s">
        <v>861</v>
      </c>
      <c r="H11" s="4">
        <v>5</v>
      </c>
      <c r="I11" s="4">
        <v>4</v>
      </c>
      <c r="J11" s="4" t="s">
        <v>818</v>
      </c>
      <c r="K11" s="4">
        <v>3.15</v>
      </c>
      <c r="L11" s="4">
        <v>2.6</v>
      </c>
      <c r="M11" s="4">
        <v>0.13</v>
      </c>
      <c r="N11" s="4" t="s">
        <v>878</v>
      </c>
      <c r="O11" s="4" t="s">
        <v>443</v>
      </c>
      <c r="P11" s="4"/>
      <c r="Q11" s="4" t="s">
        <v>66</v>
      </c>
      <c r="R11" s="4"/>
    </row>
    <row r="12" ht="70" customHeight="1" spans="1:18">
      <c r="A12" s="5"/>
      <c r="B12" s="4" t="s">
        <v>879</v>
      </c>
      <c r="C12" s="4" t="s">
        <v>78</v>
      </c>
      <c r="D12" s="4" t="str">
        <f t="shared" si="0"/>
        <v>女</v>
      </c>
      <c r="E12" s="4" t="s">
        <v>880</v>
      </c>
      <c r="F12" s="4" t="s">
        <v>468</v>
      </c>
      <c r="G12" s="4" t="s">
        <v>861</v>
      </c>
      <c r="H12" s="4">
        <v>5</v>
      </c>
      <c r="I12" s="4">
        <v>4</v>
      </c>
      <c r="J12" s="4" t="s">
        <v>818</v>
      </c>
      <c r="K12" s="4">
        <v>3.15</v>
      </c>
      <c r="L12" s="4">
        <v>2.6</v>
      </c>
      <c r="M12" s="4">
        <v>0.13</v>
      </c>
      <c r="N12" s="4" t="s">
        <v>881</v>
      </c>
      <c r="O12" s="4" t="s">
        <v>443</v>
      </c>
      <c r="P12" s="4" t="s">
        <v>45</v>
      </c>
      <c r="Q12" s="4"/>
      <c r="R12" s="4"/>
    </row>
    <row r="13" ht="70" customHeight="1" spans="1:18">
      <c r="A13" s="5">
        <v>3</v>
      </c>
      <c r="B13" s="4" t="s">
        <v>882</v>
      </c>
      <c r="C13" s="4" t="s">
        <v>103</v>
      </c>
      <c r="D13" s="4" t="str">
        <f t="shared" si="0"/>
        <v>男</v>
      </c>
      <c r="E13" s="4" t="s">
        <v>883</v>
      </c>
      <c r="F13" s="4" t="s">
        <v>65</v>
      </c>
      <c r="G13" s="4" t="s">
        <v>861</v>
      </c>
      <c r="H13" s="4">
        <v>5</v>
      </c>
      <c r="I13" s="4">
        <v>4</v>
      </c>
      <c r="J13" s="4" t="s">
        <v>818</v>
      </c>
      <c r="K13" s="4">
        <v>3.15</v>
      </c>
      <c r="L13" s="4">
        <v>2.6</v>
      </c>
      <c r="M13" s="4">
        <v>0.13</v>
      </c>
      <c r="N13" s="4" t="s">
        <v>878</v>
      </c>
      <c r="O13" s="4" t="s">
        <v>443</v>
      </c>
      <c r="P13" s="4" t="s">
        <v>45</v>
      </c>
      <c r="Q13" s="4"/>
      <c r="R13" s="4"/>
    </row>
    <row r="14" ht="70" customHeight="1" spans="1:18">
      <c r="A14" s="5"/>
      <c r="B14" s="4" t="s">
        <v>884</v>
      </c>
      <c r="C14" s="4" t="s">
        <v>47</v>
      </c>
      <c r="D14" s="4" t="str">
        <f t="shared" si="0"/>
        <v>女</v>
      </c>
      <c r="E14" s="4" t="s">
        <v>885</v>
      </c>
      <c r="F14" s="4" t="s">
        <v>468</v>
      </c>
      <c r="G14" s="4" t="s">
        <v>861</v>
      </c>
      <c r="H14" s="4">
        <v>5</v>
      </c>
      <c r="I14" s="4">
        <v>4</v>
      </c>
      <c r="J14" s="4" t="s">
        <v>818</v>
      </c>
      <c r="K14" s="4">
        <v>3.15</v>
      </c>
      <c r="L14" s="4">
        <v>2.6</v>
      </c>
      <c r="M14" s="4">
        <v>0.13</v>
      </c>
      <c r="N14" s="4" t="s">
        <v>878</v>
      </c>
      <c r="O14" s="4" t="s">
        <v>443</v>
      </c>
      <c r="P14" s="4" t="s">
        <v>45</v>
      </c>
      <c r="Q14" s="4"/>
      <c r="R14" s="4" t="s">
        <v>886</v>
      </c>
    </row>
    <row r="15" s="21" customFormat="1" ht="41" customHeight="1" spans="1:18">
      <c r="A15" s="4">
        <v>4</v>
      </c>
      <c r="B15" s="4" t="s">
        <v>887</v>
      </c>
      <c r="C15" s="4" t="s">
        <v>38</v>
      </c>
      <c r="D15" s="4" t="str">
        <f t="shared" si="0"/>
        <v>男</v>
      </c>
      <c r="E15" s="4" t="s">
        <v>888</v>
      </c>
      <c r="F15" s="4" t="s">
        <v>86</v>
      </c>
      <c r="G15" s="4" t="s">
        <v>861</v>
      </c>
      <c r="H15" s="4">
        <v>6</v>
      </c>
      <c r="I15" s="4">
        <v>4</v>
      </c>
      <c r="J15" s="4" t="s">
        <v>826</v>
      </c>
      <c r="K15" s="4">
        <v>2.32</v>
      </c>
      <c r="L15" s="4">
        <v>2.32</v>
      </c>
      <c r="M15" s="4">
        <v>0</v>
      </c>
      <c r="N15" s="4" t="s">
        <v>889</v>
      </c>
      <c r="O15" s="4" t="s">
        <v>443</v>
      </c>
      <c r="P15" s="4" t="s">
        <v>45</v>
      </c>
      <c r="Q15" s="4"/>
      <c r="R15" s="4"/>
    </row>
    <row r="16" s="21" customFormat="1" ht="41" customHeight="1" spans="1:18">
      <c r="A16" s="4"/>
      <c r="B16" s="4" t="s">
        <v>890</v>
      </c>
      <c r="C16" s="4" t="s">
        <v>78</v>
      </c>
      <c r="D16" s="4" t="str">
        <f t="shared" si="0"/>
        <v>女</v>
      </c>
      <c r="E16" s="4" t="s">
        <v>891</v>
      </c>
      <c r="F16" s="4" t="s">
        <v>892</v>
      </c>
      <c r="G16" s="4" t="s">
        <v>861</v>
      </c>
      <c r="H16" s="4">
        <v>6</v>
      </c>
      <c r="I16" s="4">
        <v>4</v>
      </c>
      <c r="J16" s="4" t="s">
        <v>826</v>
      </c>
      <c r="K16" s="4">
        <v>2.32</v>
      </c>
      <c r="L16" s="4">
        <v>2.32</v>
      </c>
      <c r="M16" s="4">
        <v>0</v>
      </c>
      <c r="N16" s="4" t="s">
        <v>893</v>
      </c>
      <c r="O16" s="4" t="s">
        <v>443</v>
      </c>
      <c r="P16" s="4"/>
      <c r="Q16" s="4" t="s">
        <v>66</v>
      </c>
      <c r="R16" s="4"/>
    </row>
    <row r="17" s="21" customFormat="1" ht="41" customHeight="1" spans="1:18">
      <c r="A17" s="4"/>
      <c r="B17" s="4" t="s">
        <v>894</v>
      </c>
      <c r="C17" s="4" t="s">
        <v>103</v>
      </c>
      <c r="D17" s="4" t="str">
        <f t="shared" si="0"/>
        <v>男</v>
      </c>
      <c r="E17" s="4" t="s">
        <v>895</v>
      </c>
      <c r="F17" s="4" t="s">
        <v>40</v>
      </c>
      <c r="G17" s="4" t="s">
        <v>861</v>
      </c>
      <c r="H17" s="4">
        <v>6</v>
      </c>
      <c r="I17" s="4">
        <v>4</v>
      </c>
      <c r="J17" s="4" t="s">
        <v>826</v>
      </c>
      <c r="K17" s="4">
        <v>2.32</v>
      </c>
      <c r="L17" s="4">
        <v>2.32</v>
      </c>
      <c r="M17" s="4">
        <v>0</v>
      </c>
      <c r="N17" s="4" t="s">
        <v>896</v>
      </c>
      <c r="O17" s="4" t="s">
        <v>443</v>
      </c>
      <c r="P17" s="4" t="s">
        <v>45</v>
      </c>
      <c r="Q17" s="4"/>
      <c r="R17" s="4"/>
    </row>
    <row r="18" s="21" customFormat="1" ht="41" customHeight="1" spans="1:18">
      <c r="A18" s="4"/>
      <c r="B18" s="4" t="s">
        <v>897</v>
      </c>
      <c r="C18" s="4" t="s">
        <v>832</v>
      </c>
      <c r="D18" s="4" t="str">
        <f t="shared" si="0"/>
        <v>女</v>
      </c>
      <c r="E18" s="4" t="s">
        <v>898</v>
      </c>
      <c r="F18" s="4" t="s">
        <v>899</v>
      </c>
      <c r="G18" s="4" t="s">
        <v>861</v>
      </c>
      <c r="H18" s="4">
        <v>6</v>
      </c>
      <c r="I18" s="4">
        <v>4</v>
      </c>
      <c r="J18" s="4" t="s">
        <v>826</v>
      </c>
      <c r="K18" s="4">
        <v>2.32</v>
      </c>
      <c r="L18" s="4">
        <v>2.32</v>
      </c>
      <c r="M18" s="4">
        <v>0</v>
      </c>
      <c r="N18" s="4" t="s">
        <v>896</v>
      </c>
      <c r="O18" s="4" t="s">
        <v>443</v>
      </c>
      <c r="P18" s="4" t="s">
        <v>45</v>
      </c>
      <c r="Q18" s="4"/>
      <c r="R18" s="4"/>
    </row>
    <row r="19" ht="44" customHeight="1" spans="1:18">
      <c r="A19" s="4">
        <v>5</v>
      </c>
      <c r="B19" s="4" t="s">
        <v>900</v>
      </c>
      <c r="C19" s="4" t="s">
        <v>38</v>
      </c>
      <c r="D19" s="4" t="str">
        <f t="shared" ref="D17:D33" si="1">IF(MOD(MID(F19,17,1),2)=0,"女","男")</f>
        <v>男</v>
      </c>
      <c r="E19" s="4" t="s">
        <v>901</v>
      </c>
      <c r="F19" s="4" t="s">
        <v>177</v>
      </c>
      <c r="G19" s="4" t="s">
        <v>861</v>
      </c>
      <c r="H19" s="4">
        <v>5</v>
      </c>
      <c r="I19" s="4">
        <v>4</v>
      </c>
      <c r="J19" s="4" t="s">
        <v>826</v>
      </c>
      <c r="K19" s="4">
        <v>2.55</v>
      </c>
      <c r="L19" s="4">
        <v>1.93</v>
      </c>
      <c r="M19" s="4">
        <v>0.15</v>
      </c>
      <c r="N19" s="4" t="s">
        <v>902</v>
      </c>
      <c r="O19" s="4" t="s">
        <v>443</v>
      </c>
      <c r="P19" s="4" t="s">
        <v>45</v>
      </c>
      <c r="Q19" s="4"/>
      <c r="R19" s="4"/>
    </row>
    <row r="20" ht="46" customHeight="1" spans="1:18">
      <c r="A20" s="4"/>
      <c r="B20" s="4" t="s">
        <v>903</v>
      </c>
      <c r="C20" s="4" t="s">
        <v>78</v>
      </c>
      <c r="D20" s="4" t="str">
        <f t="shared" si="1"/>
        <v>女</v>
      </c>
      <c r="E20" s="4" t="s">
        <v>904</v>
      </c>
      <c r="F20" s="4" t="s">
        <v>98</v>
      </c>
      <c r="G20" s="4" t="s">
        <v>861</v>
      </c>
      <c r="H20" s="4">
        <v>5</v>
      </c>
      <c r="I20" s="4">
        <v>4</v>
      </c>
      <c r="J20" s="4" t="s">
        <v>826</v>
      </c>
      <c r="K20" s="4">
        <v>2.55</v>
      </c>
      <c r="L20" s="4">
        <v>1.93</v>
      </c>
      <c r="M20" s="4">
        <v>0.15</v>
      </c>
      <c r="N20" s="4" t="s">
        <v>902</v>
      </c>
      <c r="O20" s="4" t="s">
        <v>443</v>
      </c>
      <c r="P20" s="4" t="s">
        <v>45</v>
      </c>
      <c r="Q20" s="4"/>
      <c r="R20" s="4"/>
    </row>
    <row r="21" ht="45" customHeight="1" spans="1:18">
      <c r="A21" s="4"/>
      <c r="B21" s="4" t="s">
        <v>905</v>
      </c>
      <c r="C21" s="4" t="s">
        <v>103</v>
      </c>
      <c r="D21" s="4" t="str">
        <f t="shared" si="1"/>
        <v>男</v>
      </c>
      <c r="E21" s="4" t="s">
        <v>906</v>
      </c>
      <c r="F21" s="4" t="s">
        <v>777</v>
      </c>
      <c r="G21" s="4" t="s">
        <v>861</v>
      </c>
      <c r="H21" s="4">
        <v>5</v>
      </c>
      <c r="I21" s="4">
        <v>4</v>
      </c>
      <c r="J21" s="4" t="s">
        <v>826</v>
      </c>
      <c r="K21" s="4">
        <v>2.55</v>
      </c>
      <c r="L21" s="4">
        <v>1.93</v>
      </c>
      <c r="M21" s="4">
        <v>0.15</v>
      </c>
      <c r="N21" s="4" t="s">
        <v>902</v>
      </c>
      <c r="O21" s="4" t="s">
        <v>443</v>
      </c>
      <c r="P21" s="4"/>
      <c r="Q21" s="4" t="s">
        <v>66</v>
      </c>
      <c r="R21" s="4"/>
    </row>
    <row r="22" ht="49" customHeight="1" spans="1:18">
      <c r="A22" s="4"/>
      <c r="B22" s="4" t="s">
        <v>907</v>
      </c>
      <c r="C22" s="4" t="s">
        <v>137</v>
      </c>
      <c r="D22" s="4" t="str">
        <f t="shared" si="1"/>
        <v>女</v>
      </c>
      <c r="E22" s="4" t="s">
        <v>908</v>
      </c>
      <c r="F22" s="4" t="s">
        <v>909</v>
      </c>
      <c r="G22" s="4" t="s">
        <v>861</v>
      </c>
      <c r="H22" s="4">
        <v>5</v>
      </c>
      <c r="I22" s="4">
        <v>4</v>
      </c>
      <c r="J22" s="4" t="s">
        <v>826</v>
      </c>
      <c r="K22" s="4">
        <v>2.55</v>
      </c>
      <c r="L22" s="4">
        <v>1.93</v>
      </c>
      <c r="M22" s="4">
        <v>0.15</v>
      </c>
      <c r="N22" s="4" t="s">
        <v>902</v>
      </c>
      <c r="O22" s="4" t="s">
        <v>443</v>
      </c>
      <c r="P22" s="4"/>
      <c r="Q22" s="4" t="s">
        <v>66</v>
      </c>
      <c r="R22" s="4"/>
    </row>
    <row r="23" ht="40" customHeight="1" spans="1:18">
      <c r="A23" s="4">
        <v>6</v>
      </c>
      <c r="B23" s="4" t="s">
        <v>910</v>
      </c>
      <c r="C23" s="4" t="s">
        <v>38</v>
      </c>
      <c r="D23" s="4" t="str">
        <f t="shared" si="1"/>
        <v>男</v>
      </c>
      <c r="E23" s="4" t="s">
        <v>911</v>
      </c>
      <c r="F23" s="4" t="s">
        <v>171</v>
      </c>
      <c r="G23" s="4" t="s">
        <v>861</v>
      </c>
      <c r="H23" s="4">
        <v>6</v>
      </c>
      <c r="I23" s="4">
        <v>5</v>
      </c>
      <c r="J23" s="4" t="s">
        <v>826</v>
      </c>
      <c r="K23" s="4">
        <v>2.49</v>
      </c>
      <c r="L23" s="4">
        <v>1.67</v>
      </c>
      <c r="M23" s="4">
        <v>0.136</v>
      </c>
      <c r="N23" s="4" t="s">
        <v>912</v>
      </c>
      <c r="O23" s="4" t="s">
        <v>443</v>
      </c>
      <c r="P23" s="4" t="s">
        <v>45</v>
      </c>
      <c r="Q23" s="4"/>
      <c r="R23" s="4"/>
    </row>
    <row r="24" ht="40" customHeight="1" spans="1:18">
      <c r="A24" s="4"/>
      <c r="B24" s="4" t="s">
        <v>913</v>
      </c>
      <c r="C24" s="4" t="s">
        <v>78</v>
      </c>
      <c r="D24" s="4" t="str">
        <f t="shared" si="1"/>
        <v>女</v>
      </c>
      <c r="E24" s="4" t="s">
        <v>551</v>
      </c>
      <c r="F24" s="4" t="s">
        <v>914</v>
      </c>
      <c r="G24" s="4" t="s">
        <v>861</v>
      </c>
      <c r="H24" s="4">
        <v>6</v>
      </c>
      <c r="I24" s="4">
        <v>5</v>
      </c>
      <c r="J24" s="4" t="s">
        <v>826</v>
      </c>
      <c r="K24" s="4">
        <v>2.49</v>
      </c>
      <c r="L24" s="4">
        <v>1.67</v>
      </c>
      <c r="M24" s="4">
        <v>0.136</v>
      </c>
      <c r="N24" s="4" t="s">
        <v>915</v>
      </c>
      <c r="O24" s="4" t="s">
        <v>443</v>
      </c>
      <c r="P24" s="4" t="s">
        <v>45</v>
      </c>
      <c r="Q24" s="4"/>
      <c r="R24" s="4"/>
    </row>
    <row r="25" ht="40" customHeight="1" spans="1:18">
      <c r="A25" s="4"/>
      <c r="B25" s="4" t="s">
        <v>916</v>
      </c>
      <c r="C25" s="4" t="s">
        <v>210</v>
      </c>
      <c r="D25" s="4" t="str">
        <f t="shared" si="1"/>
        <v>女</v>
      </c>
      <c r="E25" s="4" t="s">
        <v>917</v>
      </c>
      <c r="F25" s="4" t="s">
        <v>251</v>
      </c>
      <c r="G25" s="4" t="s">
        <v>861</v>
      </c>
      <c r="H25" s="4">
        <v>6</v>
      </c>
      <c r="I25" s="4">
        <v>5</v>
      </c>
      <c r="J25" s="4" t="s">
        <v>826</v>
      </c>
      <c r="K25" s="4">
        <v>2.49</v>
      </c>
      <c r="L25" s="4">
        <v>1.67</v>
      </c>
      <c r="M25" s="4">
        <v>0.136</v>
      </c>
      <c r="N25" s="4" t="s">
        <v>918</v>
      </c>
      <c r="O25" s="4" t="s">
        <v>443</v>
      </c>
      <c r="P25" s="4" t="s">
        <v>45</v>
      </c>
      <c r="Q25" s="4"/>
      <c r="R25" s="4"/>
    </row>
    <row r="26" ht="40" customHeight="1" spans="1:18">
      <c r="A26" s="4"/>
      <c r="B26" s="4" t="s">
        <v>919</v>
      </c>
      <c r="C26" s="4" t="s">
        <v>89</v>
      </c>
      <c r="D26" s="4" t="str">
        <f t="shared" si="1"/>
        <v>女</v>
      </c>
      <c r="E26" s="4" t="s">
        <v>920</v>
      </c>
      <c r="F26" s="4" t="s">
        <v>304</v>
      </c>
      <c r="G26" s="4" t="s">
        <v>861</v>
      </c>
      <c r="H26" s="4">
        <v>6</v>
      </c>
      <c r="I26" s="4">
        <v>5</v>
      </c>
      <c r="J26" s="4" t="s">
        <v>826</v>
      </c>
      <c r="K26" s="4">
        <v>2.49</v>
      </c>
      <c r="L26" s="4">
        <v>1.67</v>
      </c>
      <c r="M26" s="4">
        <v>0.136</v>
      </c>
      <c r="N26" s="4" t="s">
        <v>921</v>
      </c>
      <c r="O26" s="4" t="s">
        <v>443</v>
      </c>
      <c r="P26" s="4" t="s">
        <v>45</v>
      </c>
      <c r="Q26" s="4"/>
      <c r="R26" s="4"/>
    </row>
    <row r="27" ht="40" customHeight="1" spans="1:18">
      <c r="A27" s="4"/>
      <c r="B27" s="4" t="s">
        <v>922</v>
      </c>
      <c r="C27" s="4" t="s">
        <v>103</v>
      </c>
      <c r="D27" s="4" t="str">
        <f t="shared" si="1"/>
        <v>男</v>
      </c>
      <c r="E27" s="4" t="s">
        <v>923</v>
      </c>
      <c r="F27" s="4" t="s">
        <v>372</v>
      </c>
      <c r="G27" s="4" t="s">
        <v>861</v>
      </c>
      <c r="H27" s="4">
        <v>6</v>
      </c>
      <c r="I27" s="4">
        <v>5</v>
      </c>
      <c r="J27" s="4" t="s">
        <v>826</v>
      </c>
      <c r="K27" s="4">
        <v>2.49</v>
      </c>
      <c r="L27" s="4">
        <v>1.67</v>
      </c>
      <c r="M27" s="4">
        <v>0.136</v>
      </c>
      <c r="N27" s="4" t="s">
        <v>924</v>
      </c>
      <c r="O27" s="4" t="s">
        <v>443</v>
      </c>
      <c r="P27" s="4" t="s">
        <v>45</v>
      </c>
      <c r="Q27" s="4"/>
      <c r="R27" s="4"/>
    </row>
    <row r="28" ht="40" customHeight="1" spans="1:18">
      <c r="A28" s="4">
        <v>7</v>
      </c>
      <c r="B28" s="4" t="s">
        <v>925</v>
      </c>
      <c r="C28" s="4" t="s">
        <v>38</v>
      </c>
      <c r="D28" s="4" t="str">
        <f t="shared" si="1"/>
        <v>男</v>
      </c>
      <c r="E28" s="4" t="s">
        <v>926</v>
      </c>
      <c r="F28" s="4" t="s">
        <v>125</v>
      </c>
      <c r="G28" s="4" t="s">
        <v>861</v>
      </c>
      <c r="H28" s="4">
        <v>4</v>
      </c>
      <c r="I28" s="4">
        <v>4</v>
      </c>
      <c r="J28" s="4" t="s">
        <v>826</v>
      </c>
      <c r="K28" s="4">
        <v>3.11</v>
      </c>
      <c r="L28" s="4">
        <v>2.136</v>
      </c>
      <c r="M28" s="4">
        <v>0.24</v>
      </c>
      <c r="N28" s="4" t="s">
        <v>927</v>
      </c>
      <c r="O28" s="4" t="s">
        <v>443</v>
      </c>
      <c r="P28" s="4" t="s">
        <v>45</v>
      </c>
      <c r="Q28" s="4"/>
      <c r="R28" s="4"/>
    </row>
    <row r="29" ht="40" customHeight="1" spans="1:18">
      <c r="A29" s="4"/>
      <c r="B29" s="4" t="s">
        <v>928</v>
      </c>
      <c r="C29" s="4" t="s">
        <v>78</v>
      </c>
      <c r="D29" s="4" t="str">
        <f t="shared" si="1"/>
        <v>女</v>
      </c>
      <c r="E29" s="4" t="s">
        <v>929</v>
      </c>
      <c r="F29" s="4" t="s">
        <v>251</v>
      </c>
      <c r="G29" s="4" t="s">
        <v>861</v>
      </c>
      <c r="H29" s="4">
        <v>4</v>
      </c>
      <c r="I29" s="4">
        <v>4</v>
      </c>
      <c r="J29" s="4" t="s">
        <v>826</v>
      </c>
      <c r="K29" s="4">
        <v>3.11</v>
      </c>
      <c r="L29" s="4">
        <v>2.136</v>
      </c>
      <c r="M29" s="4">
        <v>0.24</v>
      </c>
      <c r="N29" s="4" t="s">
        <v>927</v>
      </c>
      <c r="O29" s="4" t="s">
        <v>443</v>
      </c>
      <c r="P29" s="4"/>
      <c r="Q29" s="4" t="s">
        <v>66</v>
      </c>
      <c r="R29" s="4"/>
    </row>
    <row r="30" ht="40" customHeight="1" spans="1:18">
      <c r="A30" s="4"/>
      <c r="B30" s="4" t="s">
        <v>930</v>
      </c>
      <c r="C30" s="4" t="s">
        <v>103</v>
      </c>
      <c r="D30" s="4" t="str">
        <f t="shared" si="1"/>
        <v>男</v>
      </c>
      <c r="E30" s="4" t="s">
        <v>931</v>
      </c>
      <c r="F30" s="4" t="s">
        <v>135</v>
      </c>
      <c r="G30" s="4" t="s">
        <v>861</v>
      </c>
      <c r="H30" s="4">
        <v>4</v>
      </c>
      <c r="I30" s="4">
        <v>4</v>
      </c>
      <c r="J30" s="4" t="s">
        <v>826</v>
      </c>
      <c r="K30" s="4">
        <v>3.11</v>
      </c>
      <c r="L30" s="4">
        <v>2.136</v>
      </c>
      <c r="M30" s="4">
        <v>0.24</v>
      </c>
      <c r="N30" s="4" t="s">
        <v>927</v>
      </c>
      <c r="O30" s="4" t="s">
        <v>443</v>
      </c>
      <c r="P30" s="4"/>
      <c r="Q30" s="4" t="s">
        <v>66</v>
      </c>
      <c r="R30" s="4"/>
    </row>
    <row r="31" ht="40" customHeight="1" spans="1:18">
      <c r="A31" s="4"/>
      <c r="B31" s="4" t="s">
        <v>932</v>
      </c>
      <c r="C31" s="4" t="s">
        <v>89</v>
      </c>
      <c r="D31" s="4" t="str">
        <f t="shared" si="1"/>
        <v>女</v>
      </c>
      <c r="E31" s="4" t="s">
        <v>799</v>
      </c>
      <c r="F31" s="4" t="s">
        <v>186</v>
      </c>
      <c r="G31" s="4" t="s">
        <v>861</v>
      </c>
      <c r="H31" s="4">
        <v>4</v>
      </c>
      <c r="I31" s="4">
        <v>4</v>
      </c>
      <c r="J31" s="4" t="s">
        <v>826</v>
      </c>
      <c r="K31" s="4">
        <v>3.11</v>
      </c>
      <c r="L31" s="4">
        <v>2.136</v>
      </c>
      <c r="M31" s="4">
        <v>0.24</v>
      </c>
      <c r="N31" s="4" t="s">
        <v>927</v>
      </c>
      <c r="O31" s="4" t="s">
        <v>443</v>
      </c>
      <c r="P31" s="4"/>
      <c r="Q31" s="4" t="s">
        <v>66</v>
      </c>
      <c r="R31" s="4"/>
    </row>
    <row r="32" ht="40" customHeight="1" spans="1:18">
      <c r="A32" s="4">
        <v>8</v>
      </c>
      <c r="B32" s="4" t="s">
        <v>933</v>
      </c>
      <c r="C32" s="4" t="s">
        <v>38</v>
      </c>
      <c r="D32" s="4" t="str">
        <f t="shared" si="1"/>
        <v>男</v>
      </c>
      <c r="E32" s="4" t="s">
        <v>587</v>
      </c>
      <c r="F32" s="4" t="s">
        <v>177</v>
      </c>
      <c r="G32" s="4" t="s">
        <v>861</v>
      </c>
      <c r="H32" s="4">
        <v>10</v>
      </c>
      <c r="I32" s="4">
        <v>8</v>
      </c>
      <c r="J32" s="4" t="s">
        <v>826</v>
      </c>
      <c r="K32" s="4">
        <v>2.29</v>
      </c>
      <c r="L32" s="4">
        <v>2.29</v>
      </c>
      <c r="M32" s="4">
        <v>0</v>
      </c>
      <c r="N32" s="4" t="s">
        <v>934</v>
      </c>
      <c r="O32" s="4" t="s">
        <v>443</v>
      </c>
      <c r="P32" s="4" t="s">
        <v>45</v>
      </c>
      <c r="Q32" s="4"/>
      <c r="R32" s="4"/>
    </row>
    <row r="33" ht="40" customHeight="1" spans="1:18">
      <c r="A33" s="4"/>
      <c r="B33" s="4" t="s">
        <v>935</v>
      </c>
      <c r="C33" s="4" t="s">
        <v>78</v>
      </c>
      <c r="D33" s="4" t="str">
        <f t="shared" si="1"/>
        <v>女</v>
      </c>
      <c r="E33" s="4" t="s">
        <v>936</v>
      </c>
      <c r="F33" s="4" t="s">
        <v>49</v>
      </c>
      <c r="G33" s="4" t="s">
        <v>861</v>
      </c>
      <c r="H33" s="4">
        <v>10</v>
      </c>
      <c r="I33" s="4">
        <v>8</v>
      </c>
      <c r="J33" s="4" t="s">
        <v>826</v>
      </c>
      <c r="K33" s="4">
        <v>2.29</v>
      </c>
      <c r="L33" s="4">
        <v>2.29</v>
      </c>
      <c r="M33" s="4">
        <v>0</v>
      </c>
      <c r="N33" s="4" t="s">
        <v>934</v>
      </c>
      <c r="O33" s="4" t="s">
        <v>443</v>
      </c>
      <c r="P33" s="4"/>
      <c r="Q33" s="4" t="s">
        <v>66</v>
      </c>
      <c r="R33" s="4"/>
    </row>
    <row r="34" ht="40" customHeight="1" spans="1:18">
      <c r="A34" s="4"/>
      <c r="B34" s="4" t="s">
        <v>937</v>
      </c>
      <c r="C34" s="4" t="s">
        <v>103</v>
      </c>
      <c r="D34" s="4" t="str">
        <f t="shared" ref="D34:D63" si="2">IF(MOD(MID(F34,17,1),2)=0,"女","男")</f>
        <v>男</v>
      </c>
      <c r="E34" s="4" t="s">
        <v>938</v>
      </c>
      <c r="F34" s="4" t="s">
        <v>767</v>
      </c>
      <c r="G34" s="4" t="s">
        <v>861</v>
      </c>
      <c r="H34" s="4">
        <v>10</v>
      </c>
      <c r="I34" s="4">
        <v>8</v>
      </c>
      <c r="J34" s="4" t="s">
        <v>826</v>
      </c>
      <c r="K34" s="4">
        <v>2.29</v>
      </c>
      <c r="L34" s="4">
        <v>2.29</v>
      </c>
      <c r="M34" s="4">
        <v>0</v>
      </c>
      <c r="N34" s="4" t="s">
        <v>939</v>
      </c>
      <c r="O34" s="4" t="s">
        <v>443</v>
      </c>
      <c r="P34" s="4" t="s">
        <v>45</v>
      </c>
      <c r="Q34" s="4"/>
      <c r="R34" s="4"/>
    </row>
    <row r="35" ht="40" customHeight="1" spans="1:18">
      <c r="A35" s="4"/>
      <c r="B35" s="4" t="s">
        <v>940</v>
      </c>
      <c r="C35" s="4" t="s">
        <v>137</v>
      </c>
      <c r="D35" s="4" t="str">
        <f t="shared" si="2"/>
        <v>女</v>
      </c>
      <c r="E35" s="4" t="s">
        <v>941</v>
      </c>
      <c r="F35" s="4" t="s">
        <v>942</v>
      </c>
      <c r="G35" s="4" t="s">
        <v>861</v>
      </c>
      <c r="H35" s="4">
        <v>10</v>
      </c>
      <c r="I35" s="4">
        <v>8</v>
      </c>
      <c r="J35" s="4" t="s">
        <v>826</v>
      </c>
      <c r="K35" s="4">
        <v>2.29</v>
      </c>
      <c r="L35" s="4">
        <v>2.29</v>
      </c>
      <c r="M35" s="4">
        <v>0</v>
      </c>
      <c r="N35" s="4" t="s">
        <v>943</v>
      </c>
      <c r="O35" s="4" t="s">
        <v>443</v>
      </c>
      <c r="P35" s="4" t="s">
        <v>45</v>
      </c>
      <c r="Q35" s="4"/>
      <c r="R35" s="4"/>
    </row>
    <row r="36" ht="40" customHeight="1" spans="1:18">
      <c r="A36" s="4"/>
      <c r="B36" s="4" t="s">
        <v>944</v>
      </c>
      <c r="C36" s="4" t="s">
        <v>103</v>
      </c>
      <c r="D36" s="4" t="str">
        <f t="shared" si="2"/>
        <v>男</v>
      </c>
      <c r="E36" s="4" t="s">
        <v>64</v>
      </c>
      <c r="F36" s="4" t="s">
        <v>104</v>
      </c>
      <c r="G36" s="4" t="s">
        <v>861</v>
      </c>
      <c r="H36" s="4">
        <v>10</v>
      </c>
      <c r="I36" s="4">
        <v>8</v>
      </c>
      <c r="J36" s="4" t="s">
        <v>826</v>
      </c>
      <c r="K36" s="4">
        <v>2.29</v>
      </c>
      <c r="L36" s="4">
        <v>2.29</v>
      </c>
      <c r="M36" s="4">
        <v>0</v>
      </c>
      <c r="N36" s="4" t="s">
        <v>945</v>
      </c>
      <c r="O36" s="4" t="s">
        <v>443</v>
      </c>
      <c r="P36" s="4" t="s">
        <v>45</v>
      </c>
      <c r="Q36" s="4"/>
      <c r="R36" s="4"/>
    </row>
    <row r="37" ht="40" customHeight="1" spans="1:18">
      <c r="A37" s="4">
        <v>8</v>
      </c>
      <c r="B37" s="4" t="s">
        <v>946</v>
      </c>
      <c r="C37" s="4" t="s">
        <v>137</v>
      </c>
      <c r="D37" s="4" t="str">
        <f t="shared" si="2"/>
        <v>女</v>
      </c>
      <c r="E37" s="4" t="s">
        <v>947</v>
      </c>
      <c r="F37" s="4" t="s">
        <v>948</v>
      </c>
      <c r="G37" s="4" t="s">
        <v>861</v>
      </c>
      <c r="H37" s="4">
        <v>10</v>
      </c>
      <c r="I37" s="4">
        <v>8</v>
      </c>
      <c r="J37" s="4" t="s">
        <v>826</v>
      </c>
      <c r="K37" s="4">
        <v>2.29</v>
      </c>
      <c r="L37" s="4">
        <v>2.29</v>
      </c>
      <c r="M37" s="4">
        <v>0</v>
      </c>
      <c r="N37" s="4" t="s">
        <v>949</v>
      </c>
      <c r="O37" s="4" t="s">
        <v>443</v>
      </c>
      <c r="P37" s="4" t="s">
        <v>45</v>
      </c>
      <c r="Q37" s="4"/>
      <c r="R37" s="4"/>
    </row>
    <row r="38" ht="40" customHeight="1" spans="1:18">
      <c r="A38" s="4"/>
      <c r="B38" s="4" t="s">
        <v>950</v>
      </c>
      <c r="C38" s="4" t="s">
        <v>58</v>
      </c>
      <c r="D38" s="4" t="str">
        <f t="shared" si="2"/>
        <v>男</v>
      </c>
      <c r="E38" s="4" t="s">
        <v>951</v>
      </c>
      <c r="F38" s="4" t="s">
        <v>287</v>
      </c>
      <c r="G38" s="4" t="s">
        <v>861</v>
      </c>
      <c r="H38" s="4">
        <v>10</v>
      </c>
      <c r="I38" s="4">
        <v>8</v>
      </c>
      <c r="J38" s="4" t="s">
        <v>826</v>
      </c>
      <c r="K38" s="4">
        <v>2.29</v>
      </c>
      <c r="L38" s="4">
        <v>2.29</v>
      </c>
      <c r="M38" s="4">
        <v>0</v>
      </c>
      <c r="N38" s="4" t="s">
        <v>934</v>
      </c>
      <c r="O38" s="4" t="s">
        <v>443</v>
      </c>
      <c r="P38" s="4" t="s">
        <v>45</v>
      </c>
      <c r="Q38" s="4"/>
      <c r="R38" s="4" t="s">
        <v>952</v>
      </c>
    </row>
    <row r="39" ht="40" customHeight="1" spans="1:18">
      <c r="A39" s="4"/>
      <c r="B39" s="4" t="s">
        <v>953</v>
      </c>
      <c r="C39" s="4" t="s">
        <v>47</v>
      </c>
      <c r="D39" s="4" t="str">
        <f t="shared" si="2"/>
        <v>女</v>
      </c>
      <c r="E39" s="4" t="s">
        <v>954</v>
      </c>
      <c r="F39" s="4" t="s">
        <v>55</v>
      </c>
      <c r="G39" s="4" t="s">
        <v>861</v>
      </c>
      <c r="H39" s="4">
        <v>10</v>
      </c>
      <c r="I39" s="4">
        <v>8</v>
      </c>
      <c r="J39" s="4" t="s">
        <v>826</v>
      </c>
      <c r="K39" s="4">
        <v>2.29</v>
      </c>
      <c r="L39" s="4">
        <v>2.29</v>
      </c>
      <c r="M39" s="4">
        <v>0</v>
      </c>
      <c r="N39" s="4" t="s">
        <v>934</v>
      </c>
      <c r="O39" s="4" t="s">
        <v>443</v>
      </c>
      <c r="P39" s="4" t="s">
        <v>45</v>
      </c>
      <c r="Q39" s="4"/>
      <c r="R39" s="4"/>
    </row>
    <row r="40" ht="40" customHeight="1" spans="1:18">
      <c r="A40" s="4">
        <v>9</v>
      </c>
      <c r="B40" s="4" t="s">
        <v>955</v>
      </c>
      <c r="C40" s="4" t="s">
        <v>38</v>
      </c>
      <c r="D40" s="4" t="str">
        <f t="shared" si="2"/>
        <v>男</v>
      </c>
      <c r="E40" s="4" t="s">
        <v>349</v>
      </c>
      <c r="F40" s="4" t="s">
        <v>287</v>
      </c>
      <c r="G40" s="4" t="s">
        <v>861</v>
      </c>
      <c r="H40" s="4">
        <v>5</v>
      </c>
      <c r="I40" s="4">
        <v>5</v>
      </c>
      <c r="J40" s="4" t="s">
        <v>826</v>
      </c>
      <c r="K40" s="4">
        <v>1.83</v>
      </c>
      <c r="L40" s="4">
        <v>1.01</v>
      </c>
      <c r="M40" s="4">
        <v>0.164</v>
      </c>
      <c r="N40" s="4" t="s">
        <v>956</v>
      </c>
      <c r="O40" s="4" t="s">
        <v>443</v>
      </c>
      <c r="P40" s="4"/>
      <c r="Q40" s="4" t="s">
        <v>66</v>
      </c>
      <c r="R40" s="4"/>
    </row>
    <row r="41" ht="40" customHeight="1" spans="1:18">
      <c r="A41" s="4"/>
      <c r="B41" s="4" t="s">
        <v>957</v>
      </c>
      <c r="C41" s="4" t="s">
        <v>78</v>
      </c>
      <c r="D41" s="4" t="str">
        <f t="shared" si="2"/>
        <v>女</v>
      </c>
      <c r="E41" s="4" t="s">
        <v>958</v>
      </c>
      <c r="F41" s="4" t="s">
        <v>959</v>
      </c>
      <c r="G41" s="4" t="s">
        <v>861</v>
      </c>
      <c r="H41" s="4">
        <v>5</v>
      </c>
      <c r="I41" s="4">
        <v>5</v>
      </c>
      <c r="J41" s="4" t="s">
        <v>826</v>
      </c>
      <c r="K41" s="4">
        <v>1.83</v>
      </c>
      <c r="L41" s="4">
        <v>1.01</v>
      </c>
      <c r="M41" s="4">
        <v>0.164</v>
      </c>
      <c r="N41" s="4" t="s">
        <v>960</v>
      </c>
      <c r="O41" s="4" t="s">
        <v>443</v>
      </c>
      <c r="P41" s="4"/>
      <c r="Q41" s="4" t="s">
        <v>66</v>
      </c>
      <c r="R41" s="4"/>
    </row>
    <row r="42" ht="40" customHeight="1" spans="1:18">
      <c r="A42" s="4"/>
      <c r="B42" s="4" t="s">
        <v>961</v>
      </c>
      <c r="C42" s="4" t="s">
        <v>89</v>
      </c>
      <c r="D42" s="4" t="str">
        <f t="shared" si="2"/>
        <v>女</v>
      </c>
      <c r="E42" s="4" t="s">
        <v>520</v>
      </c>
      <c r="F42" s="4" t="s">
        <v>242</v>
      </c>
      <c r="G42" s="4" t="s">
        <v>861</v>
      </c>
      <c r="H42" s="4">
        <v>5</v>
      </c>
      <c r="I42" s="4">
        <v>5</v>
      </c>
      <c r="J42" s="4" t="s">
        <v>826</v>
      </c>
      <c r="K42" s="4">
        <v>1.83</v>
      </c>
      <c r="L42" s="4">
        <v>1.01</v>
      </c>
      <c r="M42" s="4">
        <v>0.164</v>
      </c>
      <c r="N42" s="4" t="s">
        <v>962</v>
      </c>
      <c r="O42" s="4" t="s">
        <v>443</v>
      </c>
      <c r="P42" s="4"/>
      <c r="Q42" s="4" t="s">
        <v>66</v>
      </c>
      <c r="R42" s="4"/>
    </row>
    <row r="43" ht="40" customHeight="1" spans="1:18">
      <c r="A43" s="4"/>
      <c r="B43" s="4" t="s">
        <v>963</v>
      </c>
      <c r="C43" s="4" t="s">
        <v>103</v>
      </c>
      <c r="D43" s="4" t="str">
        <f t="shared" si="2"/>
        <v>男</v>
      </c>
      <c r="E43" s="4" t="s">
        <v>964</v>
      </c>
      <c r="F43" s="4" t="s">
        <v>65</v>
      </c>
      <c r="G43" s="4" t="s">
        <v>861</v>
      </c>
      <c r="H43" s="4">
        <v>5</v>
      </c>
      <c r="I43" s="4">
        <v>5</v>
      </c>
      <c r="J43" s="4" t="s">
        <v>826</v>
      </c>
      <c r="K43" s="4">
        <v>1.83</v>
      </c>
      <c r="L43" s="4">
        <v>1.01</v>
      </c>
      <c r="M43" s="4">
        <v>0.164</v>
      </c>
      <c r="N43" s="4" t="s">
        <v>965</v>
      </c>
      <c r="O43" s="4" t="s">
        <v>443</v>
      </c>
      <c r="P43" s="4" t="s">
        <v>45</v>
      </c>
      <c r="Q43" s="4"/>
      <c r="R43" s="4"/>
    </row>
    <row r="44" ht="40" customHeight="1" spans="1:18">
      <c r="A44" s="4"/>
      <c r="B44" s="4" t="s">
        <v>966</v>
      </c>
      <c r="C44" s="4" t="s">
        <v>137</v>
      </c>
      <c r="D44" s="4" t="str">
        <f t="shared" si="2"/>
        <v>女</v>
      </c>
      <c r="E44" s="4" t="s">
        <v>967</v>
      </c>
      <c r="F44" s="4" t="s">
        <v>968</v>
      </c>
      <c r="G44" s="4" t="s">
        <v>861</v>
      </c>
      <c r="H44" s="4">
        <v>5</v>
      </c>
      <c r="I44" s="4">
        <v>5</v>
      </c>
      <c r="J44" s="4" t="s">
        <v>826</v>
      </c>
      <c r="K44" s="4">
        <v>1.83</v>
      </c>
      <c r="L44" s="4">
        <v>1.01</v>
      </c>
      <c r="M44" s="4">
        <v>0.164</v>
      </c>
      <c r="N44" s="4" t="s">
        <v>969</v>
      </c>
      <c r="O44" s="4" t="s">
        <v>443</v>
      </c>
      <c r="P44" s="4" t="s">
        <v>45</v>
      </c>
      <c r="Q44" s="4"/>
      <c r="R44" s="4"/>
    </row>
    <row r="45" ht="40" customHeight="1" spans="1:18">
      <c r="A45" s="4">
        <v>10</v>
      </c>
      <c r="B45" s="4" t="s">
        <v>970</v>
      </c>
      <c r="C45" s="4" t="s">
        <v>38</v>
      </c>
      <c r="D45" s="4" t="str">
        <f t="shared" si="2"/>
        <v>男</v>
      </c>
      <c r="E45" s="4" t="s">
        <v>426</v>
      </c>
      <c r="F45" s="4" t="s">
        <v>216</v>
      </c>
      <c r="G45" s="4" t="s">
        <v>861</v>
      </c>
      <c r="H45" s="4">
        <v>6</v>
      </c>
      <c r="I45" s="4">
        <v>5</v>
      </c>
      <c r="J45" s="4" t="s">
        <v>826</v>
      </c>
      <c r="K45" s="4">
        <v>2.59</v>
      </c>
      <c r="L45" s="4">
        <v>1.14</v>
      </c>
      <c r="M45" s="4">
        <v>0.24</v>
      </c>
      <c r="N45" s="4" t="s">
        <v>971</v>
      </c>
      <c r="O45" s="4" t="s">
        <v>443</v>
      </c>
      <c r="P45" s="4" t="s">
        <v>45</v>
      </c>
      <c r="Q45" s="4"/>
      <c r="R45" s="4" t="s">
        <v>972</v>
      </c>
    </row>
    <row r="46" ht="40" customHeight="1" spans="1:18">
      <c r="A46" s="4"/>
      <c r="B46" s="4" t="s">
        <v>973</v>
      </c>
      <c r="C46" s="4" t="s">
        <v>103</v>
      </c>
      <c r="D46" s="4" t="str">
        <f t="shared" si="2"/>
        <v>男</v>
      </c>
      <c r="E46" s="4" t="s">
        <v>974</v>
      </c>
      <c r="F46" s="4" t="s">
        <v>264</v>
      </c>
      <c r="G46" s="4" t="s">
        <v>861</v>
      </c>
      <c r="H46" s="4">
        <v>6</v>
      </c>
      <c r="I46" s="4">
        <v>5</v>
      </c>
      <c r="J46" s="4" t="s">
        <v>826</v>
      </c>
      <c r="K46" s="4">
        <v>2.59</v>
      </c>
      <c r="L46" s="4">
        <v>1.14</v>
      </c>
      <c r="M46" s="4">
        <v>0.24</v>
      </c>
      <c r="N46" s="4" t="s">
        <v>971</v>
      </c>
      <c r="O46" s="4" t="s">
        <v>443</v>
      </c>
      <c r="P46" s="4"/>
      <c r="Q46" s="4" t="s">
        <v>66</v>
      </c>
      <c r="R46" s="4"/>
    </row>
    <row r="47" ht="40" customHeight="1" spans="1:18">
      <c r="A47" s="4"/>
      <c r="B47" s="4" t="s">
        <v>975</v>
      </c>
      <c r="C47" s="4" t="s">
        <v>137</v>
      </c>
      <c r="D47" s="4" t="str">
        <f t="shared" si="2"/>
        <v>女</v>
      </c>
      <c r="E47" s="4" t="s">
        <v>407</v>
      </c>
      <c r="F47" s="4" t="s">
        <v>976</v>
      </c>
      <c r="G47" s="4" t="s">
        <v>861</v>
      </c>
      <c r="H47" s="4">
        <v>6</v>
      </c>
      <c r="I47" s="4">
        <v>5</v>
      </c>
      <c r="J47" s="4" t="s">
        <v>826</v>
      </c>
      <c r="K47" s="4">
        <v>2.59</v>
      </c>
      <c r="L47" s="4">
        <v>1.14</v>
      </c>
      <c r="M47" s="4">
        <v>0.24</v>
      </c>
      <c r="N47" s="4" t="s">
        <v>971</v>
      </c>
      <c r="O47" s="4" t="s">
        <v>443</v>
      </c>
      <c r="P47" s="4"/>
      <c r="Q47" s="4" t="s">
        <v>66</v>
      </c>
      <c r="R47" s="4"/>
    </row>
    <row r="48" ht="48" customHeight="1" spans="1:18">
      <c r="A48" s="4"/>
      <c r="B48" s="4" t="s">
        <v>977</v>
      </c>
      <c r="C48" s="4" t="s">
        <v>78</v>
      </c>
      <c r="D48" s="4" t="str">
        <f t="shared" si="2"/>
        <v>女</v>
      </c>
      <c r="E48" s="4" t="s">
        <v>978</v>
      </c>
      <c r="F48" s="4" t="s">
        <v>494</v>
      </c>
      <c r="G48" s="4" t="s">
        <v>861</v>
      </c>
      <c r="H48" s="4">
        <v>6</v>
      </c>
      <c r="I48" s="4">
        <v>5</v>
      </c>
      <c r="J48" s="4" t="s">
        <v>826</v>
      </c>
      <c r="K48" s="4">
        <v>2.59</v>
      </c>
      <c r="L48" s="4">
        <v>1.14</v>
      </c>
      <c r="M48" s="4">
        <v>0.24</v>
      </c>
      <c r="N48" s="4" t="s">
        <v>971</v>
      </c>
      <c r="O48" s="4" t="s">
        <v>443</v>
      </c>
      <c r="P48" s="4" t="s">
        <v>45</v>
      </c>
      <c r="Q48" s="4"/>
      <c r="R48" s="4"/>
    </row>
    <row r="49" ht="48" customHeight="1" spans="1:18">
      <c r="A49" s="4"/>
      <c r="B49" s="4" t="s">
        <v>979</v>
      </c>
      <c r="C49" s="4" t="s">
        <v>980</v>
      </c>
      <c r="D49" s="4" t="str">
        <f t="shared" si="2"/>
        <v>男</v>
      </c>
      <c r="E49" s="4" t="s">
        <v>981</v>
      </c>
      <c r="F49" s="4" t="s">
        <v>65</v>
      </c>
      <c r="G49" s="4" t="s">
        <v>861</v>
      </c>
      <c r="H49" s="4">
        <v>6</v>
      </c>
      <c r="I49" s="4">
        <v>5</v>
      </c>
      <c r="J49" s="4" t="s">
        <v>826</v>
      </c>
      <c r="K49" s="4">
        <v>2.59</v>
      </c>
      <c r="L49" s="4">
        <v>1.14</v>
      </c>
      <c r="M49" s="4">
        <v>0.24</v>
      </c>
      <c r="N49" s="4" t="s">
        <v>971</v>
      </c>
      <c r="O49" s="4" t="s">
        <v>443</v>
      </c>
      <c r="P49" s="4"/>
      <c r="Q49" s="4" t="s">
        <v>66</v>
      </c>
      <c r="R49" s="4"/>
    </row>
    <row r="50" ht="40" customHeight="1" spans="1:18">
      <c r="A50" s="5">
        <v>11</v>
      </c>
      <c r="B50" s="4" t="s">
        <v>982</v>
      </c>
      <c r="C50" s="4" t="s">
        <v>38</v>
      </c>
      <c r="D50" s="4" t="str">
        <f t="shared" si="2"/>
        <v>男</v>
      </c>
      <c r="E50" s="4" t="s">
        <v>974</v>
      </c>
      <c r="F50" s="4" t="s">
        <v>264</v>
      </c>
      <c r="G50" s="4" t="s">
        <v>861</v>
      </c>
      <c r="H50" s="4">
        <v>9</v>
      </c>
      <c r="I50" s="4">
        <v>5</v>
      </c>
      <c r="J50" s="4" t="s">
        <v>826</v>
      </c>
      <c r="K50" s="4">
        <v>2.91</v>
      </c>
      <c r="L50" s="4">
        <v>1.13</v>
      </c>
      <c r="M50" s="4">
        <v>0.197</v>
      </c>
      <c r="N50" s="4" t="s">
        <v>983</v>
      </c>
      <c r="O50" s="4" t="s">
        <v>443</v>
      </c>
      <c r="P50" s="4" t="s">
        <v>45</v>
      </c>
      <c r="Q50" s="4"/>
      <c r="R50" s="4"/>
    </row>
    <row r="51" ht="40" customHeight="1" spans="1:18">
      <c r="A51" s="5"/>
      <c r="B51" s="4" t="s">
        <v>984</v>
      </c>
      <c r="C51" s="4" t="s">
        <v>985</v>
      </c>
      <c r="D51" s="4" t="str">
        <f t="shared" si="2"/>
        <v>男</v>
      </c>
      <c r="E51" s="4" t="s">
        <v>436</v>
      </c>
      <c r="F51" s="4" t="s">
        <v>125</v>
      </c>
      <c r="G51" s="4" t="s">
        <v>861</v>
      </c>
      <c r="H51" s="4">
        <v>9</v>
      </c>
      <c r="I51" s="4">
        <v>5</v>
      </c>
      <c r="J51" s="4" t="s">
        <v>826</v>
      </c>
      <c r="K51" s="4">
        <v>2.91</v>
      </c>
      <c r="L51" s="4">
        <v>1.13</v>
      </c>
      <c r="M51" s="4">
        <v>0.197</v>
      </c>
      <c r="N51" s="4" t="s">
        <v>986</v>
      </c>
      <c r="O51" s="4" t="s">
        <v>443</v>
      </c>
      <c r="P51" s="4" t="s">
        <v>45</v>
      </c>
      <c r="Q51" s="4"/>
      <c r="R51" s="4"/>
    </row>
    <row r="52" ht="40" customHeight="1" spans="1:18">
      <c r="A52" s="5"/>
      <c r="B52" s="4" t="s">
        <v>987</v>
      </c>
      <c r="C52" s="4" t="s">
        <v>47</v>
      </c>
      <c r="D52" s="4" t="str">
        <f t="shared" si="2"/>
        <v>女</v>
      </c>
      <c r="E52" s="4" t="s">
        <v>988</v>
      </c>
      <c r="F52" s="4" t="s">
        <v>101</v>
      </c>
      <c r="G52" s="4" t="s">
        <v>861</v>
      </c>
      <c r="H52" s="4">
        <v>9</v>
      </c>
      <c r="I52" s="4">
        <v>5</v>
      </c>
      <c r="J52" s="4" t="s">
        <v>826</v>
      </c>
      <c r="K52" s="4">
        <v>2.91</v>
      </c>
      <c r="L52" s="4">
        <v>1.13</v>
      </c>
      <c r="M52" s="4">
        <v>0.197</v>
      </c>
      <c r="N52" s="4" t="s">
        <v>983</v>
      </c>
      <c r="O52" s="4" t="s">
        <v>443</v>
      </c>
      <c r="P52" s="4" t="s">
        <v>45</v>
      </c>
      <c r="Q52" s="4"/>
      <c r="R52" s="4"/>
    </row>
    <row r="53" ht="40" customHeight="1" spans="1:18">
      <c r="A53" s="5"/>
      <c r="B53" s="4" t="s">
        <v>989</v>
      </c>
      <c r="C53" s="4" t="s">
        <v>78</v>
      </c>
      <c r="D53" s="4" t="str">
        <f t="shared" si="2"/>
        <v>女</v>
      </c>
      <c r="E53" s="4" t="s">
        <v>990</v>
      </c>
      <c r="F53" s="4" t="s">
        <v>991</v>
      </c>
      <c r="G53" s="4" t="s">
        <v>861</v>
      </c>
      <c r="H53" s="4">
        <v>9</v>
      </c>
      <c r="I53" s="4">
        <v>5</v>
      </c>
      <c r="J53" s="4" t="s">
        <v>826</v>
      </c>
      <c r="K53" s="4">
        <v>2.91</v>
      </c>
      <c r="L53" s="4">
        <v>1.13</v>
      </c>
      <c r="M53" s="4">
        <v>0.197</v>
      </c>
      <c r="N53" s="4" t="s">
        <v>983</v>
      </c>
      <c r="O53" s="4" t="s">
        <v>443</v>
      </c>
      <c r="P53" s="4" t="s">
        <v>45</v>
      </c>
      <c r="Q53" s="4"/>
      <c r="R53" s="4"/>
    </row>
    <row r="54" ht="40" customHeight="1" spans="1:18">
      <c r="A54" s="5"/>
      <c r="B54" s="4" t="s">
        <v>992</v>
      </c>
      <c r="C54" s="4" t="s">
        <v>993</v>
      </c>
      <c r="D54" s="4" t="str">
        <f t="shared" si="2"/>
        <v>女</v>
      </c>
      <c r="E54" s="4" t="s">
        <v>994</v>
      </c>
      <c r="F54" s="4" t="s">
        <v>325</v>
      </c>
      <c r="G54" s="4" t="s">
        <v>861</v>
      </c>
      <c r="H54" s="4">
        <v>9</v>
      </c>
      <c r="I54" s="4">
        <v>5</v>
      </c>
      <c r="J54" s="4" t="s">
        <v>826</v>
      </c>
      <c r="K54" s="4">
        <v>2.91</v>
      </c>
      <c r="L54" s="4">
        <v>1.13</v>
      </c>
      <c r="M54" s="4">
        <v>0.197</v>
      </c>
      <c r="N54" s="4" t="s">
        <v>995</v>
      </c>
      <c r="O54" s="4" t="s">
        <v>443</v>
      </c>
      <c r="P54" s="4"/>
      <c r="Q54" s="4" t="s">
        <v>66</v>
      </c>
      <c r="R54" s="4"/>
    </row>
    <row r="55" ht="40" customHeight="1" spans="1:18">
      <c r="A55" s="4">
        <v>12</v>
      </c>
      <c r="B55" s="4" t="s">
        <v>996</v>
      </c>
      <c r="C55" s="4" t="s">
        <v>38</v>
      </c>
      <c r="D55" s="4" t="str">
        <f t="shared" si="2"/>
        <v>男</v>
      </c>
      <c r="E55" s="4" t="s">
        <v>997</v>
      </c>
      <c r="F55" s="4" t="s">
        <v>171</v>
      </c>
      <c r="G55" s="4" t="s">
        <v>861</v>
      </c>
      <c r="H55" s="4">
        <v>5</v>
      </c>
      <c r="I55" s="4">
        <v>4</v>
      </c>
      <c r="J55" s="4" t="s">
        <v>826</v>
      </c>
      <c r="K55" s="4">
        <v>2.28</v>
      </c>
      <c r="L55" s="4">
        <v>1.23</v>
      </c>
      <c r="M55" s="4">
        <v>0.21</v>
      </c>
      <c r="N55" s="4" t="s">
        <v>998</v>
      </c>
      <c r="O55" s="4" t="s">
        <v>443</v>
      </c>
      <c r="P55" s="4" t="s">
        <v>45</v>
      </c>
      <c r="Q55" s="4"/>
      <c r="R55" s="4"/>
    </row>
    <row r="56" ht="40" customHeight="1" spans="1:18">
      <c r="A56" s="4"/>
      <c r="B56" s="4" t="s">
        <v>999</v>
      </c>
      <c r="C56" s="4" t="s">
        <v>78</v>
      </c>
      <c r="D56" s="4" t="str">
        <f t="shared" si="2"/>
        <v>女</v>
      </c>
      <c r="E56" s="4" t="s">
        <v>1000</v>
      </c>
      <c r="F56" s="4" t="s">
        <v>55</v>
      </c>
      <c r="G56" s="4" t="s">
        <v>861</v>
      </c>
      <c r="H56" s="4">
        <v>5</v>
      </c>
      <c r="I56" s="4">
        <v>4</v>
      </c>
      <c r="J56" s="4" t="s">
        <v>826</v>
      </c>
      <c r="K56" s="4">
        <v>2.28</v>
      </c>
      <c r="L56" s="4">
        <v>1.23</v>
      </c>
      <c r="M56" s="4">
        <v>0.21</v>
      </c>
      <c r="N56" s="4" t="s">
        <v>1001</v>
      </c>
      <c r="O56" s="4" t="s">
        <v>443</v>
      </c>
      <c r="P56" s="4" t="s">
        <v>45</v>
      </c>
      <c r="Q56" s="4"/>
      <c r="R56" s="4"/>
    </row>
    <row r="57" ht="40" customHeight="1" spans="1:18">
      <c r="A57" s="4"/>
      <c r="B57" s="4" t="s">
        <v>1002</v>
      </c>
      <c r="C57" s="4" t="s">
        <v>103</v>
      </c>
      <c r="D57" s="4" t="str">
        <f t="shared" si="2"/>
        <v>男</v>
      </c>
      <c r="E57" s="4" t="s">
        <v>505</v>
      </c>
      <c r="F57" s="4" t="s">
        <v>104</v>
      </c>
      <c r="G57" s="4" t="s">
        <v>861</v>
      </c>
      <c r="H57" s="4">
        <v>5</v>
      </c>
      <c r="I57" s="4">
        <v>4</v>
      </c>
      <c r="J57" s="4" t="s">
        <v>826</v>
      </c>
      <c r="K57" s="4">
        <v>2.28</v>
      </c>
      <c r="L57" s="4">
        <v>1.23</v>
      </c>
      <c r="M57" s="4">
        <v>0.21</v>
      </c>
      <c r="N57" s="4" t="s">
        <v>998</v>
      </c>
      <c r="O57" s="4" t="s">
        <v>443</v>
      </c>
      <c r="P57" s="4" t="s">
        <v>45</v>
      </c>
      <c r="Q57" s="4"/>
      <c r="R57" s="4"/>
    </row>
    <row r="58" ht="40" customHeight="1" spans="1:18">
      <c r="A58" s="4"/>
      <c r="B58" s="4" t="s">
        <v>1003</v>
      </c>
      <c r="C58" s="4" t="s">
        <v>137</v>
      </c>
      <c r="D58" s="4" t="str">
        <f t="shared" si="2"/>
        <v>女</v>
      </c>
      <c r="E58" s="4" t="s">
        <v>134</v>
      </c>
      <c r="F58" s="4" t="s">
        <v>1004</v>
      </c>
      <c r="G58" s="4" t="s">
        <v>861</v>
      </c>
      <c r="H58" s="4">
        <v>5</v>
      </c>
      <c r="I58" s="4">
        <v>4</v>
      </c>
      <c r="J58" s="4" t="s">
        <v>826</v>
      </c>
      <c r="K58" s="4">
        <v>2.28</v>
      </c>
      <c r="L58" s="4">
        <v>1.23</v>
      </c>
      <c r="M58" s="4">
        <v>0.21</v>
      </c>
      <c r="N58" s="4" t="s">
        <v>1005</v>
      </c>
      <c r="O58" s="4" t="s">
        <v>443</v>
      </c>
      <c r="P58" s="4" t="s">
        <v>45</v>
      </c>
      <c r="Q58" s="4"/>
      <c r="R58" s="4"/>
    </row>
    <row r="59" ht="40" customHeight="1" spans="1:18">
      <c r="A59" s="5">
        <v>13</v>
      </c>
      <c r="B59" s="4" t="s">
        <v>1006</v>
      </c>
      <c r="C59" s="4" t="s">
        <v>38</v>
      </c>
      <c r="D59" s="4" t="str">
        <f t="shared" si="2"/>
        <v>男</v>
      </c>
      <c r="E59" s="4" t="s">
        <v>867</v>
      </c>
      <c r="F59" s="4" t="s">
        <v>222</v>
      </c>
      <c r="G59" s="4" t="s">
        <v>861</v>
      </c>
      <c r="H59" s="4">
        <v>7</v>
      </c>
      <c r="I59" s="4">
        <v>5</v>
      </c>
      <c r="J59" s="4" t="s">
        <v>826</v>
      </c>
      <c r="K59" s="4">
        <v>3.28</v>
      </c>
      <c r="L59" s="4">
        <v>2.82</v>
      </c>
      <c r="M59" s="4">
        <v>0.46</v>
      </c>
      <c r="N59" s="4" t="s">
        <v>1007</v>
      </c>
      <c r="O59" s="4" t="s">
        <v>443</v>
      </c>
      <c r="P59" s="4" t="s">
        <v>45</v>
      </c>
      <c r="Q59" s="4"/>
      <c r="R59" s="4"/>
    </row>
    <row r="60" ht="40" customHeight="1" spans="1:18">
      <c r="A60" s="5"/>
      <c r="B60" s="4" t="s">
        <v>1008</v>
      </c>
      <c r="C60" s="4" t="s">
        <v>78</v>
      </c>
      <c r="D60" s="4" t="str">
        <f t="shared" si="2"/>
        <v>女</v>
      </c>
      <c r="E60" s="4" t="s">
        <v>1009</v>
      </c>
      <c r="F60" s="4" t="s">
        <v>468</v>
      </c>
      <c r="G60" s="4" t="s">
        <v>861</v>
      </c>
      <c r="H60" s="4">
        <v>7</v>
      </c>
      <c r="I60" s="4">
        <v>5</v>
      </c>
      <c r="J60" s="4" t="s">
        <v>826</v>
      </c>
      <c r="K60" s="4">
        <v>3.28</v>
      </c>
      <c r="L60" s="4">
        <v>2.82</v>
      </c>
      <c r="M60" s="4">
        <v>0.46</v>
      </c>
      <c r="N60" s="4" t="s">
        <v>1007</v>
      </c>
      <c r="O60" s="4" t="s">
        <v>443</v>
      </c>
      <c r="P60" s="4" t="s">
        <v>45</v>
      </c>
      <c r="Q60" s="4"/>
      <c r="R60" s="4"/>
    </row>
    <row r="61" ht="40" customHeight="1" spans="1:18">
      <c r="A61" s="5"/>
      <c r="B61" s="4" t="s">
        <v>1010</v>
      </c>
      <c r="C61" s="4" t="s">
        <v>89</v>
      </c>
      <c r="D61" s="4" t="str">
        <f t="shared" si="2"/>
        <v>女</v>
      </c>
      <c r="E61" s="4" t="s">
        <v>173</v>
      </c>
      <c r="F61" s="4" t="s">
        <v>242</v>
      </c>
      <c r="G61" s="4" t="s">
        <v>861</v>
      </c>
      <c r="H61" s="4">
        <v>7</v>
      </c>
      <c r="I61" s="4">
        <v>5</v>
      </c>
      <c r="J61" s="4" t="s">
        <v>826</v>
      </c>
      <c r="K61" s="4">
        <v>3.28</v>
      </c>
      <c r="L61" s="4">
        <v>2.82</v>
      </c>
      <c r="M61" s="4">
        <v>0.46</v>
      </c>
      <c r="N61" s="4" t="s">
        <v>1007</v>
      </c>
      <c r="O61" s="4" t="s">
        <v>443</v>
      </c>
      <c r="P61" s="4"/>
      <c r="Q61" s="4" t="s">
        <v>66</v>
      </c>
      <c r="R61" s="4"/>
    </row>
    <row r="62" ht="40" customHeight="1" spans="1:18">
      <c r="A62" s="5"/>
      <c r="B62" s="4" t="s">
        <v>1011</v>
      </c>
      <c r="C62" s="4" t="s">
        <v>103</v>
      </c>
      <c r="D62" s="4" t="str">
        <f t="shared" si="2"/>
        <v>男</v>
      </c>
      <c r="E62" s="4" t="s">
        <v>447</v>
      </c>
      <c r="F62" s="4" t="s">
        <v>40</v>
      </c>
      <c r="G62" s="4" t="s">
        <v>861</v>
      </c>
      <c r="H62" s="4">
        <v>7</v>
      </c>
      <c r="I62" s="4">
        <v>5</v>
      </c>
      <c r="J62" s="4" t="s">
        <v>826</v>
      </c>
      <c r="K62" s="4">
        <v>3.28</v>
      </c>
      <c r="L62" s="4">
        <v>2.82</v>
      </c>
      <c r="M62" s="4">
        <v>0.46</v>
      </c>
      <c r="N62" s="4" t="s">
        <v>1007</v>
      </c>
      <c r="O62" s="4" t="s">
        <v>443</v>
      </c>
      <c r="P62" s="4" t="s">
        <v>45</v>
      </c>
      <c r="Q62" s="4"/>
      <c r="R62" s="4"/>
    </row>
    <row r="63" ht="40" customHeight="1" spans="1:18">
      <c r="A63" s="5"/>
      <c r="B63" s="4" t="s">
        <v>1012</v>
      </c>
      <c r="C63" s="4" t="s">
        <v>137</v>
      </c>
      <c r="D63" s="4" t="str">
        <f t="shared" si="2"/>
        <v>女</v>
      </c>
      <c r="E63" s="4" t="s">
        <v>303</v>
      </c>
      <c r="F63" s="4" t="s">
        <v>1013</v>
      </c>
      <c r="G63" s="4" t="s">
        <v>861</v>
      </c>
      <c r="H63" s="4">
        <v>7</v>
      </c>
      <c r="I63" s="4">
        <v>5</v>
      </c>
      <c r="J63" s="4" t="s">
        <v>826</v>
      </c>
      <c r="K63" s="4">
        <v>3.28</v>
      </c>
      <c r="L63" s="4">
        <v>2.82</v>
      </c>
      <c r="M63" s="4">
        <v>0.46</v>
      </c>
      <c r="N63" s="4" t="s">
        <v>1007</v>
      </c>
      <c r="O63" s="4" t="s">
        <v>443</v>
      </c>
      <c r="P63" s="4" t="s">
        <v>45</v>
      </c>
      <c r="Q63" s="4"/>
      <c r="R63" s="4"/>
    </row>
    <row r="64" ht="36" customHeight="1" spans="1:18">
      <c r="A64" s="5">
        <v>14</v>
      </c>
      <c r="B64" s="4" t="s">
        <v>1014</v>
      </c>
      <c r="C64" s="4" t="s">
        <v>38</v>
      </c>
      <c r="D64" s="4" t="str">
        <f t="shared" ref="D64:D75" si="3">IF(MOD(MID(F64,17,1),2)=0,"女","男")</f>
        <v>男</v>
      </c>
      <c r="E64" s="4" t="s">
        <v>1015</v>
      </c>
      <c r="F64" s="4" t="s">
        <v>825</v>
      </c>
      <c r="G64" s="4" t="s">
        <v>861</v>
      </c>
      <c r="H64" s="4">
        <v>10</v>
      </c>
      <c r="I64" s="4">
        <v>6</v>
      </c>
      <c r="J64" s="4" t="s">
        <v>826</v>
      </c>
      <c r="K64" s="4">
        <v>3.48</v>
      </c>
      <c r="L64" s="4">
        <v>2.4</v>
      </c>
      <c r="M64" s="4">
        <v>0.1</v>
      </c>
      <c r="N64" s="4" t="s">
        <v>1016</v>
      </c>
      <c r="O64" s="4" t="s">
        <v>443</v>
      </c>
      <c r="P64" s="4" t="s">
        <v>45</v>
      </c>
      <c r="Q64" s="4"/>
      <c r="R64" s="4"/>
    </row>
    <row r="65" ht="36" customHeight="1" spans="1:18">
      <c r="A65" s="5"/>
      <c r="B65" s="4" t="s">
        <v>1017</v>
      </c>
      <c r="C65" s="4" t="s">
        <v>78</v>
      </c>
      <c r="D65" s="4" t="str">
        <f t="shared" si="3"/>
        <v>女</v>
      </c>
      <c r="E65" s="4" t="s">
        <v>1018</v>
      </c>
      <c r="F65" s="4" t="s">
        <v>181</v>
      </c>
      <c r="G65" s="4" t="s">
        <v>861</v>
      </c>
      <c r="H65" s="4">
        <v>10</v>
      </c>
      <c r="I65" s="4">
        <v>6</v>
      </c>
      <c r="J65" s="4" t="s">
        <v>826</v>
      </c>
      <c r="K65" s="4">
        <v>3.48</v>
      </c>
      <c r="L65" s="4">
        <v>2.4</v>
      </c>
      <c r="M65" s="4">
        <v>0.1</v>
      </c>
      <c r="N65" s="4" t="s">
        <v>1016</v>
      </c>
      <c r="O65" s="4" t="s">
        <v>443</v>
      </c>
      <c r="P65" s="4" t="s">
        <v>45</v>
      </c>
      <c r="Q65" s="4"/>
      <c r="R65" s="4"/>
    </row>
    <row r="66" ht="36" customHeight="1" spans="1:18">
      <c r="A66" s="5"/>
      <c r="B66" s="4" t="s">
        <v>1019</v>
      </c>
      <c r="C66" s="4" t="s">
        <v>103</v>
      </c>
      <c r="D66" s="4" t="str">
        <f t="shared" si="3"/>
        <v>男</v>
      </c>
      <c r="E66" s="4" t="s">
        <v>203</v>
      </c>
      <c r="F66" s="4" t="s">
        <v>264</v>
      </c>
      <c r="G66" s="4" t="s">
        <v>861</v>
      </c>
      <c r="H66" s="4">
        <v>10</v>
      </c>
      <c r="I66" s="4">
        <v>6</v>
      </c>
      <c r="J66" s="4" t="s">
        <v>826</v>
      </c>
      <c r="K66" s="4">
        <v>3.48</v>
      </c>
      <c r="L66" s="4">
        <v>2.4</v>
      </c>
      <c r="M66" s="4">
        <v>0.1</v>
      </c>
      <c r="N66" s="4" t="s">
        <v>1016</v>
      </c>
      <c r="O66" s="4" t="s">
        <v>443</v>
      </c>
      <c r="P66" s="4" t="s">
        <v>45</v>
      </c>
      <c r="Q66" s="4"/>
      <c r="R66" s="4"/>
    </row>
    <row r="67" ht="36" customHeight="1" spans="1:18">
      <c r="A67" s="5"/>
      <c r="B67" s="4" t="s">
        <v>1020</v>
      </c>
      <c r="C67" s="4" t="s">
        <v>137</v>
      </c>
      <c r="D67" s="4" t="str">
        <f t="shared" si="3"/>
        <v>女</v>
      </c>
      <c r="E67" s="4" t="s">
        <v>841</v>
      </c>
      <c r="F67" s="4" t="s">
        <v>1021</v>
      </c>
      <c r="G67" s="4" t="s">
        <v>861</v>
      </c>
      <c r="H67" s="4">
        <v>10</v>
      </c>
      <c r="I67" s="4">
        <v>6</v>
      </c>
      <c r="J67" s="4" t="s">
        <v>826</v>
      </c>
      <c r="K67" s="4">
        <v>3.48</v>
      </c>
      <c r="L67" s="4">
        <v>2.4</v>
      </c>
      <c r="M67" s="4">
        <v>0.1</v>
      </c>
      <c r="N67" s="4" t="s">
        <v>1016</v>
      </c>
      <c r="O67" s="4" t="s">
        <v>443</v>
      </c>
      <c r="P67" s="4"/>
      <c r="Q67" s="4" t="s">
        <v>66</v>
      </c>
      <c r="R67" s="4"/>
    </row>
    <row r="68" ht="36" customHeight="1" spans="1:18">
      <c r="A68" s="5"/>
      <c r="B68" s="4" t="s">
        <v>1022</v>
      </c>
      <c r="C68" s="4" t="s">
        <v>103</v>
      </c>
      <c r="D68" s="4" t="str">
        <f t="shared" si="3"/>
        <v>男</v>
      </c>
      <c r="E68" s="4" t="s">
        <v>1023</v>
      </c>
      <c r="F68" s="4" t="s">
        <v>216</v>
      </c>
      <c r="G68" s="4" t="s">
        <v>861</v>
      </c>
      <c r="H68" s="4">
        <v>10</v>
      </c>
      <c r="I68" s="4">
        <v>6</v>
      </c>
      <c r="J68" s="4" t="s">
        <v>826</v>
      </c>
      <c r="K68" s="4">
        <v>3.48</v>
      </c>
      <c r="L68" s="4">
        <v>2.4</v>
      </c>
      <c r="M68" s="4">
        <v>0.1</v>
      </c>
      <c r="N68" s="4" t="s">
        <v>1024</v>
      </c>
      <c r="O68" s="4" t="s">
        <v>443</v>
      </c>
      <c r="P68" s="4" t="s">
        <v>45</v>
      </c>
      <c r="Q68" s="4"/>
      <c r="R68" s="4"/>
    </row>
    <row r="69" ht="32" customHeight="1" spans="1:18">
      <c r="A69" s="5"/>
      <c r="B69" s="4" t="s">
        <v>1025</v>
      </c>
      <c r="C69" s="4" t="s">
        <v>137</v>
      </c>
      <c r="D69" s="4" t="str">
        <f t="shared" si="3"/>
        <v>女</v>
      </c>
      <c r="E69" s="4" t="s">
        <v>1026</v>
      </c>
      <c r="F69" s="4" t="s">
        <v>1027</v>
      </c>
      <c r="G69" s="4" t="s">
        <v>861</v>
      </c>
      <c r="H69" s="4">
        <v>10</v>
      </c>
      <c r="I69" s="4">
        <v>6</v>
      </c>
      <c r="J69" s="4" t="s">
        <v>826</v>
      </c>
      <c r="K69" s="4">
        <v>3.48</v>
      </c>
      <c r="L69" s="4">
        <v>2.4</v>
      </c>
      <c r="M69" s="4">
        <v>0.1</v>
      </c>
      <c r="N69" s="4" t="s">
        <v>1024</v>
      </c>
      <c r="O69" s="4" t="s">
        <v>443</v>
      </c>
      <c r="P69" s="4" t="s">
        <v>45</v>
      </c>
      <c r="Q69" s="4"/>
      <c r="R69" s="4"/>
    </row>
    <row r="70" ht="30" customHeight="1" spans="1:18">
      <c r="A70" s="4">
        <v>15</v>
      </c>
      <c r="B70" s="4" t="s">
        <v>1028</v>
      </c>
      <c r="C70" s="4" t="s">
        <v>38</v>
      </c>
      <c r="D70" s="4" t="str">
        <f t="shared" si="3"/>
        <v>男</v>
      </c>
      <c r="E70" s="4" t="s">
        <v>926</v>
      </c>
      <c r="F70" s="4" t="s">
        <v>235</v>
      </c>
      <c r="G70" s="4" t="s">
        <v>861</v>
      </c>
      <c r="H70" s="4">
        <v>7</v>
      </c>
      <c r="I70" s="4">
        <v>5</v>
      </c>
      <c r="J70" s="4" t="s">
        <v>826</v>
      </c>
      <c r="K70" s="4">
        <v>3.42</v>
      </c>
      <c r="L70" s="4">
        <v>2.2</v>
      </c>
      <c r="M70" s="4">
        <v>0.15</v>
      </c>
      <c r="N70" s="4" t="s">
        <v>1029</v>
      </c>
      <c r="O70" s="4" t="s">
        <v>443</v>
      </c>
      <c r="P70" s="4" t="s">
        <v>45</v>
      </c>
      <c r="Q70" s="4"/>
      <c r="R70" s="4"/>
    </row>
    <row r="71" ht="36" customHeight="1" spans="1:18">
      <c r="A71" s="4"/>
      <c r="B71" s="4" t="s">
        <v>1030</v>
      </c>
      <c r="C71" s="4" t="s">
        <v>78</v>
      </c>
      <c r="D71" s="4" t="str">
        <f t="shared" si="3"/>
        <v>女</v>
      </c>
      <c r="E71" s="4" t="s">
        <v>124</v>
      </c>
      <c r="F71" s="4" t="s">
        <v>325</v>
      </c>
      <c r="G71" s="4" t="s">
        <v>861</v>
      </c>
      <c r="H71" s="4">
        <v>7</v>
      </c>
      <c r="I71" s="4">
        <v>5</v>
      </c>
      <c r="J71" s="4" t="s">
        <v>826</v>
      </c>
      <c r="K71" s="4">
        <v>3.42</v>
      </c>
      <c r="L71" s="4">
        <v>2.2</v>
      </c>
      <c r="M71" s="4">
        <v>0.15</v>
      </c>
      <c r="N71" s="4" t="s">
        <v>1029</v>
      </c>
      <c r="O71" s="4" t="s">
        <v>443</v>
      </c>
      <c r="P71" s="4" t="s">
        <v>45</v>
      </c>
      <c r="Q71" s="4"/>
      <c r="R71" s="4"/>
    </row>
    <row r="72" ht="36" customHeight="1" spans="1:18">
      <c r="A72" s="4"/>
      <c r="B72" s="4" t="s">
        <v>1031</v>
      </c>
      <c r="C72" s="4" t="s">
        <v>89</v>
      </c>
      <c r="D72" s="4" t="str">
        <f t="shared" si="3"/>
        <v>女</v>
      </c>
      <c r="E72" s="4" t="s">
        <v>447</v>
      </c>
      <c r="F72" s="4" t="s">
        <v>186</v>
      </c>
      <c r="G72" s="4" t="s">
        <v>861</v>
      </c>
      <c r="H72" s="4">
        <v>7</v>
      </c>
      <c r="I72" s="4">
        <v>5</v>
      </c>
      <c r="J72" s="4" t="s">
        <v>826</v>
      </c>
      <c r="K72" s="4">
        <v>3.42</v>
      </c>
      <c r="L72" s="4">
        <v>2.2</v>
      </c>
      <c r="M72" s="4">
        <v>0.15</v>
      </c>
      <c r="N72" s="4" t="s">
        <v>1029</v>
      </c>
      <c r="O72" s="4" t="s">
        <v>443</v>
      </c>
      <c r="P72" s="4"/>
      <c r="Q72" s="4" t="s">
        <v>66</v>
      </c>
      <c r="R72" s="4"/>
    </row>
    <row r="73" ht="36" customHeight="1" spans="1:18">
      <c r="A73" s="4"/>
      <c r="B73" s="4" t="s">
        <v>1032</v>
      </c>
      <c r="C73" s="4" t="s">
        <v>103</v>
      </c>
      <c r="D73" s="4" t="str">
        <f t="shared" si="3"/>
        <v>男</v>
      </c>
      <c r="E73" s="4" t="s">
        <v>155</v>
      </c>
      <c r="F73" s="4" t="s">
        <v>777</v>
      </c>
      <c r="G73" s="4" t="s">
        <v>861</v>
      </c>
      <c r="H73" s="4">
        <v>7</v>
      </c>
      <c r="I73" s="4">
        <v>5</v>
      </c>
      <c r="J73" s="4" t="s">
        <v>826</v>
      </c>
      <c r="K73" s="4">
        <v>3.42</v>
      </c>
      <c r="L73" s="4">
        <v>2.2</v>
      </c>
      <c r="M73" s="4">
        <v>0.15</v>
      </c>
      <c r="N73" s="4" t="s">
        <v>1029</v>
      </c>
      <c r="O73" s="4" t="s">
        <v>443</v>
      </c>
      <c r="P73" s="4" t="s">
        <v>45</v>
      </c>
      <c r="Q73" s="4"/>
      <c r="R73" s="4"/>
    </row>
    <row r="74" ht="36" customHeight="1" spans="1:18">
      <c r="A74" s="4"/>
      <c r="B74" s="4" t="s">
        <v>1033</v>
      </c>
      <c r="C74" s="4" t="s">
        <v>137</v>
      </c>
      <c r="D74" s="4" t="str">
        <f t="shared" si="3"/>
        <v>女</v>
      </c>
      <c r="E74" s="4" t="s">
        <v>1034</v>
      </c>
      <c r="F74" s="4" t="s">
        <v>1035</v>
      </c>
      <c r="G74" s="4" t="s">
        <v>861</v>
      </c>
      <c r="H74" s="4">
        <v>7</v>
      </c>
      <c r="I74" s="4">
        <v>5</v>
      </c>
      <c r="J74" s="4" t="s">
        <v>826</v>
      </c>
      <c r="K74" s="4">
        <v>3.42</v>
      </c>
      <c r="L74" s="4">
        <v>2.2</v>
      </c>
      <c r="M74" s="4">
        <v>0.15</v>
      </c>
      <c r="N74" s="4" t="s">
        <v>1029</v>
      </c>
      <c r="O74" s="4" t="s">
        <v>443</v>
      </c>
      <c r="P74" s="4" t="s">
        <v>45</v>
      </c>
      <c r="Q74" s="4"/>
      <c r="R74" s="4"/>
    </row>
    <row r="75" ht="36" customHeight="1" spans="1:18">
      <c r="A75" s="4">
        <v>16</v>
      </c>
      <c r="B75" s="4" t="s">
        <v>1036</v>
      </c>
      <c r="C75" s="4" t="s">
        <v>38</v>
      </c>
      <c r="D75" s="4" t="str">
        <f t="shared" si="3"/>
        <v>男</v>
      </c>
      <c r="E75" s="4" t="s">
        <v>69</v>
      </c>
      <c r="F75" s="4" t="s">
        <v>135</v>
      </c>
      <c r="G75" s="4" t="s">
        <v>861</v>
      </c>
      <c r="H75" s="4">
        <v>7</v>
      </c>
      <c r="I75" s="4">
        <v>5</v>
      </c>
      <c r="J75" s="4" t="s">
        <v>826</v>
      </c>
      <c r="K75" s="4">
        <v>2.49</v>
      </c>
      <c r="L75" s="4">
        <v>1.246</v>
      </c>
      <c r="M75" s="4">
        <v>0.17</v>
      </c>
      <c r="N75" s="4" t="s">
        <v>1037</v>
      </c>
      <c r="O75" s="4" t="s">
        <v>443</v>
      </c>
      <c r="P75" s="4"/>
      <c r="Q75" s="4" t="s">
        <v>66</v>
      </c>
      <c r="R75" s="4"/>
    </row>
    <row r="76" ht="36" customHeight="1" spans="1:18">
      <c r="A76" s="4"/>
      <c r="B76" s="4" t="s">
        <v>1038</v>
      </c>
      <c r="C76" s="4" t="s">
        <v>47</v>
      </c>
      <c r="D76" s="4" t="str">
        <f t="shared" ref="D76:D88" si="4">IF(MOD(MID(F76,17,1),2)=0,"女","男")</f>
        <v>女</v>
      </c>
      <c r="E76" s="4" t="s">
        <v>478</v>
      </c>
      <c r="F76" s="4" t="s">
        <v>101</v>
      </c>
      <c r="G76" s="4" t="s">
        <v>861</v>
      </c>
      <c r="H76" s="4">
        <v>7</v>
      </c>
      <c r="I76" s="4">
        <v>5</v>
      </c>
      <c r="J76" s="4" t="s">
        <v>826</v>
      </c>
      <c r="K76" s="4">
        <v>2.49</v>
      </c>
      <c r="L76" s="4">
        <v>1.246</v>
      </c>
      <c r="M76" s="4">
        <v>0.17</v>
      </c>
      <c r="N76" s="4" t="s">
        <v>1039</v>
      </c>
      <c r="O76" s="4" t="s">
        <v>443</v>
      </c>
      <c r="P76" s="4" t="s">
        <v>45</v>
      </c>
      <c r="Q76" s="4"/>
      <c r="R76" s="4"/>
    </row>
    <row r="77" ht="36" customHeight="1" spans="1:18">
      <c r="A77" s="4"/>
      <c r="B77" s="4" t="s">
        <v>1040</v>
      </c>
      <c r="C77" s="4" t="s">
        <v>1041</v>
      </c>
      <c r="D77" s="4" t="str">
        <f t="shared" si="4"/>
        <v>男</v>
      </c>
      <c r="E77" s="4" t="s">
        <v>920</v>
      </c>
      <c r="F77" s="4" t="s">
        <v>104</v>
      </c>
      <c r="G77" s="4" t="s">
        <v>861</v>
      </c>
      <c r="H77" s="4">
        <v>7</v>
      </c>
      <c r="I77" s="4">
        <v>5</v>
      </c>
      <c r="J77" s="4" t="s">
        <v>826</v>
      </c>
      <c r="K77" s="4">
        <v>2.49</v>
      </c>
      <c r="L77" s="4">
        <v>1.246</v>
      </c>
      <c r="M77" s="4">
        <v>0.17</v>
      </c>
      <c r="N77" s="4" t="s">
        <v>1042</v>
      </c>
      <c r="O77" s="4" t="s">
        <v>443</v>
      </c>
      <c r="P77" s="4"/>
      <c r="Q77" s="4" t="s">
        <v>66</v>
      </c>
      <c r="R77" s="4"/>
    </row>
    <row r="78" ht="37" customHeight="1" spans="1:18">
      <c r="A78" s="4"/>
      <c r="B78" s="4" t="s">
        <v>1043</v>
      </c>
      <c r="C78" s="4" t="s">
        <v>1044</v>
      </c>
      <c r="D78" s="4" t="str">
        <f t="shared" si="4"/>
        <v>女</v>
      </c>
      <c r="E78" s="4" t="s">
        <v>1045</v>
      </c>
      <c r="F78" s="4" t="s">
        <v>1046</v>
      </c>
      <c r="G78" s="4" t="s">
        <v>861</v>
      </c>
      <c r="H78" s="4">
        <v>7</v>
      </c>
      <c r="I78" s="4">
        <v>5</v>
      </c>
      <c r="J78" s="4" t="s">
        <v>826</v>
      </c>
      <c r="K78" s="4">
        <v>2.49</v>
      </c>
      <c r="L78" s="4">
        <v>1.246</v>
      </c>
      <c r="M78" s="4">
        <v>0.17</v>
      </c>
      <c r="N78" s="4" t="s">
        <v>1047</v>
      </c>
      <c r="O78" s="4" t="s">
        <v>443</v>
      </c>
      <c r="P78" s="4"/>
      <c r="Q78" s="4" t="s">
        <v>66</v>
      </c>
      <c r="R78" s="4"/>
    </row>
    <row r="79" ht="36" customHeight="1" spans="1:18">
      <c r="A79" s="4"/>
      <c r="B79" s="4" t="s">
        <v>1048</v>
      </c>
      <c r="C79" s="4" t="s">
        <v>78</v>
      </c>
      <c r="D79" s="4" t="str">
        <f t="shared" si="4"/>
        <v>女</v>
      </c>
      <c r="E79" s="4" t="s">
        <v>1049</v>
      </c>
      <c r="F79" s="4" t="s">
        <v>1050</v>
      </c>
      <c r="G79" s="4" t="s">
        <v>861</v>
      </c>
      <c r="H79" s="4">
        <v>7</v>
      </c>
      <c r="I79" s="4">
        <v>5</v>
      </c>
      <c r="J79" s="4" t="s">
        <v>826</v>
      </c>
      <c r="K79" s="4">
        <v>2.49</v>
      </c>
      <c r="L79" s="4">
        <v>1.246</v>
      </c>
      <c r="M79" s="4">
        <v>0.17</v>
      </c>
      <c r="N79" s="4" t="s">
        <v>1051</v>
      </c>
      <c r="O79" s="4" t="s">
        <v>443</v>
      </c>
      <c r="P79" s="4"/>
      <c r="Q79" s="4" t="s">
        <v>66</v>
      </c>
      <c r="R79" s="4"/>
    </row>
    <row r="80" ht="57" customHeight="1" spans="1:18">
      <c r="A80" s="4">
        <v>17</v>
      </c>
      <c r="B80" s="4" t="s">
        <v>1052</v>
      </c>
      <c r="C80" s="4" t="s">
        <v>38</v>
      </c>
      <c r="D80" s="4" t="str">
        <f t="shared" si="4"/>
        <v>男</v>
      </c>
      <c r="E80" s="4" t="s">
        <v>507</v>
      </c>
      <c r="F80" s="4" t="s">
        <v>94</v>
      </c>
      <c r="G80" s="4" t="s">
        <v>861</v>
      </c>
      <c r="H80" s="4">
        <v>7</v>
      </c>
      <c r="I80" s="4">
        <v>5</v>
      </c>
      <c r="J80" s="4" t="s">
        <v>818</v>
      </c>
      <c r="K80" s="4">
        <v>3.32</v>
      </c>
      <c r="L80" s="4">
        <v>1.55</v>
      </c>
      <c r="M80" s="4">
        <v>0.25</v>
      </c>
      <c r="N80" s="4" t="s">
        <v>1053</v>
      </c>
      <c r="O80" s="4" t="s">
        <v>443</v>
      </c>
      <c r="P80" s="4" t="s">
        <v>45</v>
      </c>
      <c r="Q80" s="4"/>
      <c r="R80" s="4"/>
    </row>
    <row r="81" ht="57" customHeight="1" spans="1:18">
      <c r="A81" s="4"/>
      <c r="B81" s="4" t="s">
        <v>1054</v>
      </c>
      <c r="C81" s="4" t="s">
        <v>78</v>
      </c>
      <c r="D81" s="4" t="str">
        <f t="shared" si="4"/>
        <v>女</v>
      </c>
      <c r="E81" s="4" t="s">
        <v>1055</v>
      </c>
      <c r="F81" s="4" t="s">
        <v>251</v>
      </c>
      <c r="G81" s="4" t="s">
        <v>861</v>
      </c>
      <c r="H81" s="4">
        <v>7</v>
      </c>
      <c r="I81" s="4">
        <v>5</v>
      </c>
      <c r="J81" s="4" t="s">
        <v>818</v>
      </c>
      <c r="K81" s="4">
        <v>3.32</v>
      </c>
      <c r="L81" s="4">
        <v>1.55</v>
      </c>
      <c r="M81" s="4">
        <v>0.25</v>
      </c>
      <c r="N81" s="4" t="s">
        <v>1056</v>
      </c>
      <c r="O81" s="4" t="s">
        <v>443</v>
      </c>
      <c r="P81" s="4" t="s">
        <v>45</v>
      </c>
      <c r="Q81" s="4"/>
      <c r="R81" s="4"/>
    </row>
    <row r="82" ht="57" customHeight="1" spans="1:18">
      <c r="A82" s="4"/>
      <c r="B82" s="4" t="s">
        <v>1057</v>
      </c>
      <c r="C82" s="4" t="s">
        <v>89</v>
      </c>
      <c r="D82" s="4" t="str">
        <f t="shared" si="4"/>
        <v>女</v>
      </c>
      <c r="E82" s="4" t="s">
        <v>873</v>
      </c>
      <c r="F82" s="4" t="s">
        <v>190</v>
      </c>
      <c r="G82" s="4" t="s">
        <v>861</v>
      </c>
      <c r="H82" s="4">
        <v>7</v>
      </c>
      <c r="I82" s="4">
        <v>5</v>
      </c>
      <c r="J82" s="4" t="s">
        <v>818</v>
      </c>
      <c r="K82" s="4">
        <v>3.32</v>
      </c>
      <c r="L82" s="4">
        <v>1.55</v>
      </c>
      <c r="M82" s="4">
        <v>0.25</v>
      </c>
      <c r="N82" s="4" t="s">
        <v>1053</v>
      </c>
      <c r="O82" s="4" t="s">
        <v>443</v>
      </c>
      <c r="P82" s="4" t="s">
        <v>45</v>
      </c>
      <c r="Q82" s="4"/>
      <c r="R82" s="4" t="s">
        <v>1058</v>
      </c>
    </row>
    <row r="83" ht="57" customHeight="1" spans="1:18">
      <c r="A83" s="4"/>
      <c r="B83" s="4" t="s">
        <v>1059</v>
      </c>
      <c r="C83" s="4" t="s">
        <v>89</v>
      </c>
      <c r="D83" s="4" t="str">
        <f t="shared" si="4"/>
        <v>女</v>
      </c>
      <c r="E83" s="4" t="s">
        <v>1060</v>
      </c>
      <c r="F83" s="4" t="s">
        <v>1061</v>
      </c>
      <c r="G83" s="4" t="s">
        <v>861</v>
      </c>
      <c r="H83" s="4">
        <v>7</v>
      </c>
      <c r="I83" s="4">
        <v>5</v>
      </c>
      <c r="J83" s="4" t="s">
        <v>818</v>
      </c>
      <c r="K83" s="4">
        <v>3.32</v>
      </c>
      <c r="L83" s="4">
        <v>1.55</v>
      </c>
      <c r="M83" s="4">
        <v>0.25</v>
      </c>
      <c r="N83" s="4" t="s">
        <v>1062</v>
      </c>
      <c r="O83" s="4" t="s">
        <v>443</v>
      </c>
      <c r="P83" s="4"/>
      <c r="Q83" s="4" t="s">
        <v>66</v>
      </c>
      <c r="R83" s="4"/>
    </row>
    <row r="84" ht="57" customHeight="1" spans="1:18">
      <c r="A84" s="4"/>
      <c r="B84" s="4" t="s">
        <v>1063</v>
      </c>
      <c r="C84" s="4" t="s">
        <v>154</v>
      </c>
      <c r="D84" s="4" t="str">
        <f t="shared" si="4"/>
        <v>男</v>
      </c>
      <c r="E84" s="4" t="s">
        <v>1064</v>
      </c>
      <c r="F84" s="4" t="s">
        <v>1065</v>
      </c>
      <c r="G84" s="4" t="s">
        <v>861</v>
      </c>
      <c r="H84" s="4">
        <v>7</v>
      </c>
      <c r="I84" s="4">
        <v>5</v>
      </c>
      <c r="J84" s="4" t="s">
        <v>818</v>
      </c>
      <c r="K84" s="4">
        <v>3.32</v>
      </c>
      <c r="L84" s="4">
        <v>1.55</v>
      </c>
      <c r="M84" s="4">
        <v>0.25</v>
      </c>
      <c r="N84" s="4" t="s">
        <v>1066</v>
      </c>
      <c r="O84" s="4" t="s">
        <v>443</v>
      </c>
      <c r="P84" s="4" t="s">
        <v>45</v>
      </c>
      <c r="Q84" s="4"/>
      <c r="R84" s="4"/>
    </row>
    <row r="85" s="22" customFormat="1" ht="48" customHeight="1" spans="1:16">
      <c r="A85" s="22" t="s">
        <v>382</v>
      </c>
      <c r="H85" s="22" t="s">
        <v>383</v>
      </c>
      <c r="N85" s="22" t="s">
        <v>384</v>
      </c>
      <c r="P85" s="24"/>
    </row>
    <row r="86" s="22" customFormat="1" ht="38" customHeight="1" spans="1:16">
      <c r="A86" s="22" t="s">
        <v>385</v>
      </c>
      <c r="H86" s="22" t="s">
        <v>385</v>
      </c>
      <c r="N86" s="22" t="s">
        <v>386</v>
      </c>
      <c r="P86" s="24"/>
    </row>
    <row r="87" s="22" customFormat="1" spans="16:16">
      <c r="P87" s="24"/>
    </row>
  </sheetData>
  <mergeCells count="26">
    <mergeCell ref="A1:R1"/>
    <mergeCell ref="A85:E85"/>
    <mergeCell ref="H85:K85"/>
    <mergeCell ref="N85:P85"/>
    <mergeCell ref="A86:E86"/>
    <mergeCell ref="H86:K86"/>
    <mergeCell ref="N86:P86"/>
    <mergeCell ref="A3:A4"/>
    <mergeCell ref="A5:A10"/>
    <mergeCell ref="A11:A12"/>
    <mergeCell ref="A13:A14"/>
    <mergeCell ref="A15:A18"/>
    <mergeCell ref="A19:A22"/>
    <mergeCell ref="A23:A27"/>
    <mergeCell ref="A28:A31"/>
    <mergeCell ref="A32:A36"/>
    <mergeCell ref="A37:A39"/>
    <mergeCell ref="A40:A44"/>
    <mergeCell ref="A45:A49"/>
    <mergeCell ref="A50:A54"/>
    <mergeCell ref="A55:A58"/>
    <mergeCell ref="A59:A63"/>
    <mergeCell ref="A64:A69"/>
    <mergeCell ref="A70:A74"/>
    <mergeCell ref="A75:A79"/>
    <mergeCell ref="A80:A84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view="pageBreakPreview" zoomScaleNormal="90" topLeftCell="A35" workbookViewId="0">
      <selection activeCell="H43" sqref="H43:K43"/>
    </sheetView>
  </sheetViews>
  <sheetFormatPr defaultColWidth="9" defaultRowHeight="13.5"/>
  <cols>
    <col min="1" max="1" width="4.25" style="14" customWidth="1"/>
    <col min="2" max="2" width="7.90833333333333" style="14" customWidth="1"/>
    <col min="3" max="3" width="7.03333333333333" style="14" customWidth="1"/>
    <col min="4" max="4" width="5.25" style="14" customWidth="1"/>
    <col min="5" max="5" width="9" style="14"/>
    <col min="6" max="6" width="19.0666666666667" style="14" customWidth="1"/>
    <col min="7" max="7" width="13.6083333333333" style="14" customWidth="1"/>
    <col min="8" max="8" width="7.5" style="14" customWidth="1"/>
    <col min="9" max="9" width="9.05833333333333" style="14" customWidth="1"/>
    <col min="10" max="10" width="21.1083333333333" style="14" customWidth="1"/>
    <col min="11" max="12" width="7.49166666666667" style="14" customWidth="1"/>
    <col min="13" max="13" width="8.46666666666667" style="14" customWidth="1"/>
    <col min="14" max="14" width="11.9333333333333" style="14" customWidth="1"/>
    <col min="15" max="15" width="12.35" style="14" customWidth="1"/>
    <col min="16" max="16" width="7.96666666666667" style="14" customWidth="1"/>
    <col min="17" max="17" width="8.11666666666667" style="14" customWidth="1"/>
    <col min="18" max="18" width="9.71666666666667" style="14" customWidth="1"/>
    <col min="19" max="16384" width="9" style="14"/>
  </cols>
  <sheetData>
    <row r="1" ht="37" customHeight="1" spans="1:18">
      <c r="A1" s="3" t="s">
        <v>1067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62" customHeight="1" spans="1:18">
      <c r="A2" s="4" t="s">
        <v>1</v>
      </c>
      <c r="B2" s="4" t="s">
        <v>20</v>
      </c>
      <c r="C2" s="4" t="s">
        <v>388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389</v>
      </c>
      <c r="Q2" s="4" t="s">
        <v>814</v>
      </c>
      <c r="R2" s="4" t="s">
        <v>36</v>
      </c>
    </row>
    <row r="3" ht="78" customHeight="1" spans="1:18">
      <c r="A3" s="5">
        <v>1</v>
      </c>
      <c r="B3" s="5" t="s">
        <v>1068</v>
      </c>
      <c r="C3" s="4" t="s">
        <v>38</v>
      </c>
      <c r="D3" s="4" t="str">
        <f t="shared" ref="D3:D29" si="0">IF(MOD(MID(F3,17,1),2)=0,"女","男")</f>
        <v>男</v>
      </c>
      <c r="E3" s="4" t="s">
        <v>687</v>
      </c>
      <c r="F3" s="4" t="s">
        <v>245</v>
      </c>
      <c r="G3" s="4" t="s">
        <v>1069</v>
      </c>
      <c r="H3" s="4">
        <v>4</v>
      </c>
      <c r="I3" s="4">
        <v>3</v>
      </c>
      <c r="J3" s="4" t="s">
        <v>1070</v>
      </c>
      <c r="K3" s="4">
        <v>2.61</v>
      </c>
      <c r="L3" s="4">
        <v>1.27</v>
      </c>
      <c r="M3" s="4">
        <v>0.275</v>
      </c>
      <c r="N3" s="4" t="s">
        <v>1071</v>
      </c>
      <c r="O3" s="4" t="s">
        <v>443</v>
      </c>
      <c r="P3" s="4" t="s">
        <v>45</v>
      </c>
      <c r="Q3" s="4"/>
      <c r="R3" s="4"/>
    </row>
    <row r="4" ht="78" customHeight="1" spans="1:18">
      <c r="A4" s="5"/>
      <c r="B4" s="5" t="s">
        <v>1072</v>
      </c>
      <c r="C4" s="4" t="s">
        <v>78</v>
      </c>
      <c r="D4" s="4" t="str">
        <f t="shared" si="0"/>
        <v>女</v>
      </c>
      <c r="E4" s="4" t="s">
        <v>804</v>
      </c>
      <c r="F4" s="4" t="s">
        <v>251</v>
      </c>
      <c r="G4" s="4" t="s">
        <v>1069</v>
      </c>
      <c r="H4" s="4">
        <v>4</v>
      </c>
      <c r="I4" s="4">
        <v>3</v>
      </c>
      <c r="J4" s="4" t="s">
        <v>1070</v>
      </c>
      <c r="K4" s="4">
        <v>2.61</v>
      </c>
      <c r="L4" s="4">
        <v>1.27</v>
      </c>
      <c r="M4" s="4">
        <v>0.275</v>
      </c>
      <c r="N4" s="4" t="s">
        <v>1073</v>
      </c>
      <c r="O4" s="4" t="s">
        <v>443</v>
      </c>
      <c r="P4" s="4"/>
      <c r="Q4" s="4" t="s">
        <v>66</v>
      </c>
      <c r="R4" s="4"/>
    </row>
    <row r="5" ht="78" customHeight="1" spans="1:18">
      <c r="A5" s="5"/>
      <c r="B5" s="5" t="s">
        <v>1074</v>
      </c>
      <c r="C5" s="4" t="s">
        <v>103</v>
      </c>
      <c r="D5" s="4" t="str">
        <f t="shared" si="0"/>
        <v>男</v>
      </c>
      <c r="E5" s="4" t="s">
        <v>714</v>
      </c>
      <c r="F5" s="4" t="s">
        <v>1075</v>
      </c>
      <c r="G5" s="4" t="s">
        <v>1069</v>
      </c>
      <c r="H5" s="4">
        <v>4</v>
      </c>
      <c r="I5" s="4">
        <v>3</v>
      </c>
      <c r="J5" s="4" t="s">
        <v>1070</v>
      </c>
      <c r="K5" s="4">
        <v>2.61</v>
      </c>
      <c r="L5" s="4">
        <v>1.27</v>
      </c>
      <c r="M5" s="4">
        <v>0.275</v>
      </c>
      <c r="N5" s="4" t="s">
        <v>1071</v>
      </c>
      <c r="O5" s="4" t="s">
        <v>443</v>
      </c>
      <c r="P5" s="4" t="s">
        <v>45</v>
      </c>
      <c r="Q5" s="4"/>
      <c r="R5" s="4"/>
    </row>
    <row r="6" ht="45" customHeight="1" spans="1:18">
      <c r="A6" s="4">
        <v>2</v>
      </c>
      <c r="B6" s="4" t="s">
        <v>1076</v>
      </c>
      <c r="C6" s="4" t="s">
        <v>38</v>
      </c>
      <c r="D6" s="4" t="str">
        <f t="shared" si="0"/>
        <v>男</v>
      </c>
      <c r="E6" s="4" t="s">
        <v>1077</v>
      </c>
      <c r="F6" s="4" t="s">
        <v>171</v>
      </c>
      <c r="G6" s="4" t="s">
        <v>1069</v>
      </c>
      <c r="H6" s="4">
        <v>6</v>
      </c>
      <c r="I6" s="4">
        <v>5</v>
      </c>
      <c r="J6" s="4" t="s">
        <v>826</v>
      </c>
      <c r="K6" s="4">
        <v>2.01</v>
      </c>
      <c r="L6" s="4">
        <v>1.81</v>
      </c>
      <c r="M6" s="4">
        <v>0.03</v>
      </c>
      <c r="N6" s="4" t="s">
        <v>1078</v>
      </c>
      <c r="O6" s="4" t="s">
        <v>443</v>
      </c>
      <c r="P6" s="4" t="s">
        <v>45</v>
      </c>
      <c r="Q6" s="4"/>
      <c r="R6" s="4" t="s">
        <v>1079</v>
      </c>
    </row>
    <row r="7" ht="45" customHeight="1" spans="1:18">
      <c r="A7" s="4"/>
      <c r="B7" s="4" t="s">
        <v>1080</v>
      </c>
      <c r="C7" s="4" t="s">
        <v>78</v>
      </c>
      <c r="D7" s="4" t="str">
        <f t="shared" si="0"/>
        <v>女</v>
      </c>
      <c r="E7" s="4" t="s">
        <v>1081</v>
      </c>
      <c r="F7" s="4" t="s">
        <v>55</v>
      </c>
      <c r="G7" s="4" t="s">
        <v>1069</v>
      </c>
      <c r="H7" s="4">
        <v>6</v>
      </c>
      <c r="I7" s="4">
        <v>5</v>
      </c>
      <c r="J7" s="4" t="s">
        <v>826</v>
      </c>
      <c r="K7" s="4">
        <v>2.01</v>
      </c>
      <c r="L7" s="4">
        <v>1.81</v>
      </c>
      <c r="M7" s="4">
        <v>0.03</v>
      </c>
      <c r="N7" s="4" t="s">
        <v>1078</v>
      </c>
      <c r="O7" s="4" t="s">
        <v>443</v>
      </c>
      <c r="P7" s="4" t="s">
        <v>45</v>
      </c>
      <c r="Q7" s="4"/>
      <c r="R7" s="4"/>
    </row>
    <row r="8" ht="45" customHeight="1" spans="1:18">
      <c r="A8" s="4"/>
      <c r="B8" s="5" t="s">
        <v>1082</v>
      </c>
      <c r="C8" s="4" t="s">
        <v>103</v>
      </c>
      <c r="D8" s="4" t="str">
        <f t="shared" si="0"/>
        <v>男</v>
      </c>
      <c r="E8" s="4" t="s">
        <v>419</v>
      </c>
      <c r="F8" s="4" t="s">
        <v>216</v>
      </c>
      <c r="G8" s="4" t="s">
        <v>1069</v>
      </c>
      <c r="H8" s="4">
        <v>6</v>
      </c>
      <c r="I8" s="4">
        <v>5</v>
      </c>
      <c r="J8" s="4" t="s">
        <v>826</v>
      </c>
      <c r="K8" s="4">
        <v>2.01</v>
      </c>
      <c r="L8" s="4">
        <v>1.81</v>
      </c>
      <c r="M8" s="4">
        <v>0.03</v>
      </c>
      <c r="N8" s="4" t="s">
        <v>1078</v>
      </c>
      <c r="O8" s="4" t="s">
        <v>443</v>
      </c>
      <c r="P8" s="4" t="s">
        <v>45</v>
      </c>
      <c r="Q8" s="4"/>
      <c r="R8" s="4"/>
    </row>
    <row r="9" ht="45" customHeight="1" spans="1:18">
      <c r="A9" s="4"/>
      <c r="B9" s="5" t="s">
        <v>1083</v>
      </c>
      <c r="C9" s="4" t="s">
        <v>137</v>
      </c>
      <c r="D9" s="4" t="str">
        <f t="shared" si="0"/>
        <v>女</v>
      </c>
      <c r="E9" s="4" t="s">
        <v>149</v>
      </c>
      <c r="F9" s="4" t="s">
        <v>1084</v>
      </c>
      <c r="G9" s="4" t="s">
        <v>1069</v>
      </c>
      <c r="H9" s="4">
        <v>6</v>
      </c>
      <c r="I9" s="4">
        <v>5</v>
      </c>
      <c r="J9" s="4" t="s">
        <v>826</v>
      </c>
      <c r="K9" s="4">
        <v>2.01</v>
      </c>
      <c r="L9" s="4">
        <v>1.81</v>
      </c>
      <c r="M9" s="4">
        <v>0.03</v>
      </c>
      <c r="N9" s="4" t="s">
        <v>1078</v>
      </c>
      <c r="O9" s="4" t="s">
        <v>443</v>
      </c>
      <c r="P9" s="4" t="s">
        <v>45</v>
      </c>
      <c r="Q9" s="4"/>
      <c r="R9" s="4"/>
    </row>
    <row r="10" ht="48" customHeight="1" spans="1:18">
      <c r="A10" s="4"/>
      <c r="B10" s="4" t="s">
        <v>1085</v>
      </c>
      <c r="C10" s="4" t="s">
        <v>89</v>
      </c>
      <c r="D10" s="4" t="str">
        <f t="shared" si="0"/>
        <v>女</v>
      </c>
      <c r="E10" s="4" t="s">
        <v>227</v>
      </c>
      <c r="F10" s="4" t="s">
        <v>325</v>
      </c>
      <c r="G10" s="4" t="s">
        <v>1069</v>
      </c>
      <c r="H10" s="4">
        <v>6</v>
      </c>
      <c r="I10" s="4">
        <v>5</v>
      </c>
      <c r="J10" s="4" t="s">
        <v>826</v>
      </c>
      <c r="K10" s="4">
        <v>2.01</v>
      </c>
      <c r="L10" s="4">
        <v>1.81</v>
      </c>
      <c r="M10" s="4">
        <v>0.03</v>
      </c>
      <c r="N10" s="4" t="s">
        <v>1078</v>
      </c>
      <c r="O10" s="4" t="s">
        <v>443</v>
      </c>
      <c r="P10" s="4" t="s">
        <v>45</v>
      </c>
      <c r="Q10" s="4"/>
      <c r="R10" s="4"/>
    </row>
    <row r="11" ht="104" customHeight="1" spans="1:18">
      <c r="A11" s="5">
        <v>3</v>
      </c>
      <c r="B11" s="4" t="s">
        <v>1086</v>
      </c>
      <c r="C11" s="4" t="s">
        <v>38</v>
      </c>
      <c r="D11" s="4" t="str">
        <f t="shared" si="0"/>
        <v>女</v>
      </c>
      <c r="E11" s="4" t="s">
        <v>544</v>
      </c>
      <c r="F11" s="4" t="s">
        <v>146</v>
      </c>
      <c r="G11" s="4" t="s">
        <v>1069</v>
      </c>
      <c r="H11" s="4">
        <v>1</v>
      </c>
      <c r="I11" s="4">
        <v>1</v>
      </c>
      <c r="J11" s="4" t="s">
        <v>1087</v>
      </c>
      <c r="K11" s="4">
        <v>1.24</v>
      </c>
      <c r="L11" s="4">
        <v>1.24</v>
      </c>
      <c r="M11" s="4">
        <v>0</v>
      </c>
      <c r="N11" s="4" t="s">
        <v>1088</v>
      </c>
      <c r="O11" s="4" t="s">
        <v>443</v>
      </c>
      <c r="P11" s="4" t="s">
        <v>45</v>
      </c>
      <c r="Q11" s="4"/>
      <c r="R11" s="4"/>
    </row>
    <row r="12" ht="71" customHeight="1" spans="1:18">
      <c r="A12" s="4">
        <v>4</v>
      </c>
      <c r="B12" s="4" t="s">
        <v>1089</v>
      </c>
      <c r="C12" s="4" t="s">
        <v>38</v>
      </c>
      <c r="D12" s="4" t="str">
        <f t="shared" si="0"/>
        <v>男</v>
      </c>
      <c r="E12" s="4" t="s">
        <v>717</v>
      </c>
      <c r="F12" s="4" t="s">
        <v>73</v>
      </c>
      <c r="G12" s="4" t="s">
        <v>1069</v>
      </c>
      <c r="H12" s="4">
        <v>7</v>
      </c>
      <c r="I12" s="4">
        <v>5</v>
      </c>
      <c r="J12" s="4" t="s">
        <v>1090</v>
      </c>
      <c r="K12" s="4">
        <v>2.61</v>
      </c>
      <c r="L12" s="4">
        <v>2.11</v>
      </c>
      <c r="M12" s="4">
        <v>0.071</v>
      </c>
      <c r="N12" s="4" t="s">
        <v>1091</v>
      </c>
      <c r="O12" s="4" t="s">
        <v>443</v>
      </c>
      <c r="P12" s="4"/>
      <c r="Q12" s="4" t="s">
        <v>66</v>
      </c>
      <c r="R12" s="4"/>
    </row>
    <row r="13" ht="77" customHeight="1" spans="1:18">
      <c r="A13" s="4"/>
      <c r="B13" s="4" t="s">
        <v>1092</v>
      </c>
      <c r="C13" s="4" t="s">
        <v>78</v>
      </c>
      <c r="D13" s="4" t="str">
        <f t="shared" si="0"/>
        <v>女</v>
      </c>
      <c r="E13" s="4" t="s">
        <v>911</v>
      </c>
      <c r="F13" s="4" t="s">
        <v>55</v>
      </c>
      <c r="G13" s="4" t="s">
        <v>1069</v>
      </c>
      <c r="H13" s="4">
        <v>7</v>
      </c>
      <c r="I13" s="4">
        <v>5</v>
      </c>
      <c r="J13" s="4" t="s">
        <v>1090</v>
      </c>
      <c r="K13" s="4">
        <v>2.61</v>
      </c>
      <c r="L13" s="4">
        <v>2.11</v>
      </c>
      <c r="M13" s="4">
        <v>0.071</v>
      </c>
      <c r="N13" s="4" t="s">
        <v>1093</v>
      </c>
      <c r="O13" s="4" t="s">
        <v>443</v>
      </c>
      <c r="P13" s="4"/>
      <c r="Q13" s="4" t="s">
        <v>66</v>
      </c>
      <c r="R13" s="4"/>
    </row>
    <row r="14" ht="78" customHeight="1" spans="1:18">
      <c r="A14" s="4"/>
      <c r="B14" s="4" t="s">
        <v>1094</v>
      </c>
      <c r="C14" s="4" t="s">
        <v>103</v>
      </c>
      <c r="D14" s="4" t="str">
        <f t="shared" si="0"/>
        <v>男</v>
      </c>
      <c r="E14" s="4" t="s">
        <v>920</v>
      </c>
      <c r="F14" s="4" t="s">
        <v>1095</v>
      </c>
      <c r="G14" s="4" t="s">
        <v>1069</v>
      </c>
      <c r="H14" s="4">
        <v>7</v>
      </c>
      <c r="I14" s="4">
        <v>5</v>
      </c>
      <c r="J14" s="4" t="s">
        <v>1090</v>
      </c>
      <c r="K14" s="4">
        <v>2.61</v>
      </c>
      <c r="L14" s="4">
        <v>2.11</v>
      </c>
      <c r="M14" s="4">
        <v>0.071</v>
      </c>
      <c r="N14" s="4" t="s">
        <v>1096</v>
      </c>
      <c r="O14" s="4" t="s">
        <v>443</v>
      </c>
      <c r="P14" s="4"/>
      <c r="Q14" s="4" t="s">
        <v>66</v>
      </c>
      <c r="R14" s="4"/>
    </row>
    <row r="15" ht="79" customHeight="1" spans="1:18">
      <c r="A15" s="4"/>
      <c r="B15" s="4" t="s">
        <v>1097</v>
      </c>
      <c r="C15" s="4" t="s">
        <v>137</v>
      </c>
      <c r="D15" s="4" t="str">
        <f t="shared" si="0"/>
        <v>女</v>
      </c>
      <c r="E15" s="4" t="s">
        <v>809</v>
      </c>
      <c r="F15" s="4" t="s">
        <v>1098</v>
      </c>
      <c r="G15" s="4" t="s">
        <v>1069</v>
      </c>
      <c r="H15" s="4">
        <v>7</v>
      </c>
      <c r="I15" s="4">
        <v>5</v>
      </c>
      <c r="J15" s="4" t="s">
        <v>1090</v>
      </c>
      <c r="K15" s="4">
        <v>2.61</v>
      </c>
      <c r="L15" s="4">
        <v>2.11</v>
      </c>
      <c r="M15" s="4">
        <v>0.071</v>
      </c>
      <c r="N15" s="4" t="s">
        <v>1096</v>
      </c>
      <c r="O15" s="4" t="s">
        <v>443</v>
      </c>
      <c r="P15" s="4" t="s">
        <v>45</v>
      </c>
      <c r="Q15" s="4"/>
      <c r="R15" s="4"/>
    </row>
    <row r="16" ht="98" customHeight="1" spans="1:18">
      <c r="A16" s="4"/>
      <c r="B16" s="4" t="s">
        <v>1099</v>
      </c>
      <c r="C16" s="4" t="s">
        <v>103</v>
      </c>
      <c r="D16" s="4" t="str">
        <f t="shared" si="0"/>
        <v>男</v>
      </c>
      <c r="E16" s="4" t="s">
        <v>131</v>
      </c>
      <c r="F16" s="4" t="s">
        <v>1100</v>
      </c>
      <c r="G16" s="4" t="s">
        <v>1069</v>
      </c>
      <c r="H16" s="4">
        <v>7</v>
      </c>
      <c r="I16" s="4">
        <v>5</v>
      </c>
      <c r="J16" s="4" t="s">
        <v>1090</v>
      </c>
      <c r="K16" s="4">
        <v>2.61</v>
      </c>
      <c r="L16" s="4">
        <v>2.11</v>
      </c>
      <c r="M16" s="4">
        <v>0.071</v>
      </c>
      <c r="N16" s="4" t="s">
        <v>1101</v>
      </c>
      <c r="O16" s="4" t="s">
        <v>443</v>
      </c>
      <c r="P16" s="4"/>
      <c r="Q16" s="4" t="s">
        <v>66</v>
      </c>
      <c r="R16" s="4"/>
    </row>
    <row r="17" ht="73" customHeight="1" spans="1:18">
      <c r="A17" s="5">
        <v>5</v>
      </c>
      <c r="B17" s="4" t="s">
        <v>1102</v>
      </c>
      <c r="C17" s="4" t="s">
        <v>38</v>
      </c>
      <c r="D17" s="4" t="str">
        <f t="shared" si="0"/>
        <v>男</v>
      </c>
      <c r="E17" s="4" t="s">
        <v>1103</v>
      </c>
      <c r="F17" s="4" t="s">
        <v>142</v>
      </c>
      <c r="G17" s="4" t="s">
        <v>1069</v>
      </c>
      <c r="H17" s="4">
        <v>9</v>
      </c>
      <c r="I17" s="4">
        <v>6</v>
      </c>
      <c r="J17" s="4" t="s">
        <v>1090</v>
      </c>
      <c r="K17" s="4">
        <v>5.1</v>
      </c>
      <c r="L17" s="4">
        <v>4.32</v>
      </c>
      <c r="M17" s="4">
        <v>0.08</v>
      </c>
      <c r="N17" s="4" t="s">
        <v>1104</v>
      </c>
      <c r="O17" s="4" t="s">
        <v>443</v>
      </c>
      <c r="P17" s="4" t="s">
        <v>45</v>
      </c>
      <c r="Q17" s="4"/>
      <c r="R17" s="4"/>
    </row>
    <row r="18" ht="81" customHeight="1" spans="1:18">
      <c r="A18" s="5"/>
      <c r="B18" s="4" t="s">
        <v>1105</v>
      </c>
      <c r="C18" s="4" t="s">
        <v>78</v>
      </c>
      <c r="D18" s="4" t="str">
        <f t="shared" si="0"/>
        <v>女</v>
      </c>
      <c r="E18" s="4" t="s">
        <v>404</v>
      </c>
      <c r="F18" s="4" t="s">
        <v>251</v>
      </c>
      <c r="G18" s="4" t="s">
        <v>1069</v>
      </c>
      <c r="H18" s="4">
        <v>9</v>
      </c>
      <c r="I18" s="4">
        <v>6</v>
      </c>
      <c r="J18" s="4" t="s">
        <v>1090</v>
      </c>
      <c r="K18" s="4">
        <v>5.1</v>
      </c>
      <c r="L18" s="4">
        <v>4.32</v>
      </c>
      <c r="M18" s="4">
        <v>0.08</v>
      </c>
      <c r="N18" s="4" t="s">
        <v>1104</v>
      </c>
      <c r="O18" s="4" t="s">
        <v>443</v>
      </c>
      <c r="P18" s="4" t="s">
        <v>45</v>
      </c>
      <c r="Q18" s="4"/>
      <c r="R18" s="4" t="s">
        <v>1106</v>
      </c>
    </row>
    <row r="19" ht="80" customHeight="1" spans="1:18">
      <c r="A19" s="5"/>
      <c r="B19" s="4" t="s">
        <v>1107</v>
      </c>
      <c r="C19" s="4" t="s">
        <v>89</v>
      </c>
      <c r="D19" s="4" t="str">
        <f t="shared" si="0"/>
        <v>女</v>
      </c>
      <c r="E19" s="4" t="s">
        <v>1108</v>
      </c>
      <c r="F19" s="4" t="s">
        <v>405</v>
      </c>
      <c r="G19" s="4" t="s">
        <v>1069</v>
      </c>
      <c r="H19" s="4">
        <v>9</v>
      </c>
      <c r="I19" s="4">
        <v>6</v>
      </c>
      <c r="J19" s="4" t="s">
        <v>1090</v>
      </c>
      <c r="K19" s="4">
        <v>5.1</v>
      </c>
      <c r="L19" s="4">
        <v>4.32</v>
      </c>
      <c r="M19" s="4">
        <v>0.08</v>
      </c>
      <c r="N19" s="4" t="s">
        <v>1109</v>
      </c>
      <c r="O19" s="4" t="s">
        <v>443</v>
      </c>
      <c r="P19" s="4" t="s">
        <v>45</v>
      </c>
      <c r="Q19" s="4"/>
      <c r="R19" s="4"/>
    </row>
    <row r="20" ht="78" customHeight="1" spans="1:18">
      <c r="A20" s="5"/>
      <c r="B20" s="4" t="s">
        <v>1110</v>
      </c>
      <c r="C20" s="4" t="s">
        <v>154</v>
      </c>
      <c r="D20" s="4" t="str">
        <f t="shared" si="0"/>
        <v>男</v>
      </c>
      <c r="E20" s="4" t="s">
        <v>1111</v>
      </c>
      <c r="F20" s="4" t="s">
        <v>1112</v>
      </c>
      <c r="G20" s="4" t="s">
        <v>1069</v>
      </c>
      <c r="H20" s="4">
        <v>9</v>
      </c>
      <c r="I20" s="4">
        <v>6</v>
      </c>
      <c r="J20" s="4" t="s">
        <v>1090</v>
      </c>
      <c r="K20" s="4">
        <v>5.1</v>
      </c>
      <c r="L20" s="4">
        <v>4.32</v>
      </c>
      <c r="M20" s="4">
        <v>0.08</v>
      </c>
      <c r="N20" s="4" t="s">
        <v>1113</v>
      </c>
      <c r="O20" s="4" t="s">
        <v>443</v>
      </c>
      <c r="P20" s="4" t="s">
        <v>45</v>
      </c>
      <c r="Q20" s="4"/>
      <c r="R20" s="4"/>
    </row>
    <row r="21" ht="72" customHeight="1" spans="1:18">
      <c r="A21" s="5"/>
      <c r="B21" s="4" t="s">
        <v>1114</v>
      </c>
      <c r="C21" s="4" t="s">
        <v>89</v>
      </c>
      <c r="D21" s="4" t="str">
        <f t="shared" si="0"/>
        <v>女</v>
      </c>
      <c r="E21" s="4" t="s">
        <v>1115</v>
      </c>
      <c r="F21" s="4" t="s">
        <v>261</v>
      </c>
      <c r="G21" s="4" t="s">
        <v>1069</v>
      </c>
      <c r="H21" s="4">
        <v>9</v>
      </c>
      <c r="I21" s="4">
        <v>6</v>
      </c>
      <c r="J21" s="4" t="s">
        <v>1090</v>
      </c>
      <c r="K21" s="4">
        <v>5.1</v>
      </c>
      <c r="L21" s="4">
        <v>4.32</v>
      </c>
      <c r="M21" s="4">
        <v>0.08</v>
      </c>
      <c r="N21" s="4" t="s">
        <v>1116</v>
      </c>
      <c r="O21" s="4" t="s">
        <v>443</v>
      </c>
      <c r="P21" s="4" t="s">
        <v>45</v>
      </c>
      <c r="Q21" s="4"/>
      <c r="R21" s="4"/>
    </row>
    <row r="22" ht="74" customHeight="1" spans="1:18">
      <c r="A22" s="5"/>
      <c r="B22" s="4" t="s">
        <v>1117</v>
      </c>
      <c r="C22" s="4" t="s">
        <v>89</v>
      </c>
      <c r="D22" s="4" t="str">
        <f t="shared" si="0"/>
        <v>女</v>
      </c>
      <c r="E22" s="4" t="s">
        <v>1118</v>
      </c>
      <c r="F22" s="4" t="s">
        <v>98</v>
      </c>
      <c r="G22" s="4" t="s">
        <v>1069</v>
      </c>
      <c r="H22" s="4">
        <v>9</v>
      </c>
      <c r="I22" s="4">
        <v>6</v>
      </c>
      <c r="J22" s="4" t="s">
        <v>1090</v>
      </c>
      <c r="K22" s="4">
        <v>5.1</v>
      </c>
      <c r="L22" s="4">
        <v>4.32</v>
      </c>
      <c r="M22" s="4">
        <v>0.08</v>
      </c>
      <c r="N22" s="4" t="s">
        <v>1119</v>
      </c>
      <c r="O22" s="4" t="s">
        <v>443</v>
      </c>
      <c r="P22" s="4" t="s">
        <v>45</v>
      </c>
      <c r="Q22" s="4"/>
      <c r="R22" s="4"/>
    </row>
    <row r="23" ht="51" customHeight="1" spans="1:18">
      <c r="A23" s="4">
        <v>6</v>
      </c>
      <c r="B23" s="4" t="s">
        <v>1120</v>
      </c>
      <c r="C23" s="4" t="s">
        <v>38</v>
      </c>
      <c r="D23" s="4" t="str">
        <f t="shared" si="0"/>
        <v>女</v>
      </c>
      <c r="E23" s="4" t="s">
        <v>1121</v>
      </c>
      <c r="F23" s="4" t="s">
        <v>494</v>
      </c>
      <c r="G23" s="4" t="s">
        <v>1069</v>
      </c>
      <c r="H23" s="4">
        <v>1</v>
      </c>
      <c r="I23" s="4">
        <v>1</v>
      </c>
      <c r="J23" s="4" t="s">
        <v>826</v>
      </c>
      <c r="K23" s="4">
        <v>0.62</v>
      </c>
      <c r="L23" s="4">
        <v>0.62</v>
      </c>
      <c r="M23" s="4">
        <v>0</v>
      </c>
      <c r="N23" s="4" t="s">
        <v>1122</v>
      </c>
      <c r="O23" s="4" t="s">
        <v>443</v>
      </c>
      <c r="P23" s="4" t="s">
        <v>45</v>
      </c>
      <c r="Q23" s="4"/>
      <c r="R23" s="4"/>
    </row>
    <row r="24" ht="65" customHeight="1" spans="1:18">
      <c r="A24" s="4">
        <v>7</v>
      </c>
      <c r="B24" s="4" t="s">
        <v>1123</v>
      </c>
      <c r="C24" s="4" t="s">
        <v>38</v>
      </c>
      <c r="D24" s="4" t="str">
        <f t="shared" si="0"/>
        <v>男</v>
      </c>
      <c r="E24" s="4" t="s">
        <v>1124</v>
      </c>
      <c r="F24" s="4" t="s">
        <v>73</v>
      </c>
      <c r="G24" s="4" t="s">
        <v>1069</v>
      </c>
      <c r="H24" s="4">
        <v>7</v>
      </c>
      <c r="I24" s="4">
        <v>6</v>
      </c>
      <c r="J24" s="4" t="s">
        <v>1090</v>
      </c>
      <c r="K24" s="4">
        <v>3.74</v>
      </c>
      <c r="L24" s="4">
        <v>3.14</v>
      </c>
      <c r="M24" s="4">
        <v>0.07</v>
      </c>
      <c r="N24" s="4" t="s">
        <v>1125</v>
      </c>
      <c r="O24" s="4" t="s">
        <v>443</v>
      </c>
      <c r="P24" s="4" t="s">
        <v>45</v>
      </c>
      <c r="Q24" s="4"/>
      <c r="R24" s="4"/>
    </row>
    <row r="25" ht="65" customHeight="1" spans="1:18">
      <c r="A25" s="4"/>
      <c r="B25" s="4" t="s">
        <v>1126</v>
      </c>
      <c r="C25" s="4" t="s">
        <v>78</v>
      </c>
      <c r="D25" s="4" t="str">
        <f t="shared" si="0"/>
        <v>女</v>
      </c>
      <c r="E25" s="4" t="s">
        <v>1127</v>
      </c>
      <c r="F25" s="4" t="s">
        <v>181</v>
      </c>
      <c r="G25" s="4" t="s">
        <v>1069</v>
      </c>
      <c r="H25" s="4">
        <v>7</v>
      </c>
      <c r="I25" s="4">
        <v>6</v>
      </c>
      <c r="J25" s="4" t="s">
        <v>1090</v>
      </c>
      <c r="K25" s="4">
        <v>3.74</v>
      </c>
      <c r="L25" s="4">
        <v>3.14</v>
      </c>
      <c r="M25" s="4">
        <v>0.07</v>
      </c>
      <c r="N25" s="4" t="s">
        <v>1125</v>
      </c>
      <c r="O25" s="4" t="s">
        <v>443</v>
      </c>
      <c r="P25" s="4" t="s">
        <v>45</v>
      </c>
      <c r="Q25" s="4"/>
      <c r="R25" s="4"/>
    </row>
    <row r="26" ht="65" customHeight="1" spans="1:18">
      <c r="A26" s="4"/>
      <c r="B26" s="4" t="s">
        <v>1128</v>
      </c>
      <c r="C26" s="4" t="s">
        <v>103</v>
      </c>
      <c r="D26" s="4" t="str">
        <f t="shared" si="0"/>
        <v>男</v>
      </c>
      <c r="E26" s="4" t="s">
        <v>357</v>
      </c>
      <c r="F26" s="4" t="s">
        <v>193</v>
      </c>
      <c r="G26" s="4" t="s">
        <v>1069</v>
      </c>
      <c r="H26" s="4">
        <v>7</v>
      </c>
      <c r="I26" s="4">
        <v>6</v>
      </c>
      <c r="J26" s="4" t="s">
        <v>1090</v>
      </c>
      <c r="K26" s="4">
        <v>3.74</v>
      </c>
      <c r="L26" s="4">
        <v>3.14</v>
      </c>
      <c r="M26" s="4">
        <v>0.07</v>
      </c>
      <c r="N26" s="4" t="s">
        <v>1125</v>
      </c>
      <c r="O26" s="4" t="s">
        <v>443</v>
      </c>
      <c r="P26" s="4" t="s">
        <v>45</v>
      </c>
      <c r="Q26" s="4"/>
      <c r="R26" s="4"/>
    </row>
    <row r="27" ht="65" customHeight="1" spans="1:18">
      <c r="A27" s="4"/>
      <c r="B27" s="4" t="s">
        <v>1129</v>
      </c>
      <c r="C27" s="4" t="s">
        <v>137</v>
      </c>
      <c r="D27" s="4" t="str">
        <f t="shared" si="0"/>
        <v>女</v>
      </c>
      <c r="E27" s="4" t="s">
        <v>1130</v>
      </c>
      <c r="F27" s="4" t="s">
        <v>1131</v>
      </c>
      <c r="G27" s="4" t="s">
        <v>1069</v>
      </c>
      <c r="H27" s="4">
        <v>7</v>
      </c>
      <c r="I27" s="4">
        <v>6</v>
      </c>
      <c r="J27" s="4" t="s">
        <v>1090</v>
      </c>
      <c r="K27" s="4">
        <v>3.74</v>
      </c>
      <c r="L27" s="4">
        <v>3.14</v>
      </c>
      <c r="M27" s="4">
        <v>0.07</v>
      </c>
      <c r="N27" s="4" t="s">
        <v>1125</v>
      </c>
      <c r="O27" s="4" t="s">
        <v>443</v>
      </c>
      <c r="P27" s="4"/>
      <c r="Q27" s="4" t="s">
        <v>66</v>
      </c>
      <c r="R27" s="4"/>
    </row>
    <row r="28" ht="65" customHeight="1" spans="1:18">
      <c r="A28" s="4"/>
      <c r="B28" s="4" t="s">
        <v>1132</v>
      </c>
      <c r="C28" s="4" t="s">
        <v>103</v>
      </c>
      <c r="D28" s="4" t="str">
        <f t="shared" si="0"/>
        <v>男</v>
      </c>
      <c r="E28" s="4" t="s">
        <v>559</v>
      </c>
      <c r="F28" s="4" t="s">
        <v>1133</v>
      </c>
      <c r="G28" s="4" t="s">
        <v>1069</v>
      </c>
      <c r="H28" s="4">
        <v>7</v>
      </c>
      <c r="I28" s="4">
        <v>6</v>
      </c>
      <c r="J28" s="4" t="s">
        <v>1090</v>
      </c>
      <c r="K28" s="4">
        <v>3.74</v>
      </c>
      <c r="L28" s="4">
        <v>3.14</v>
      </c>
      <c r="M28" s="4">
        <v>0.07</v>
      </c>
      <c r="N28" s="4" t="s">
        <v>1125</v>
      </c>
      <c r="O28" s="4" t="s">
        <v>443</v>
      </c>
      <c r="P28" s="4" t="s">
        <v>45</v>
      </c>
      <c r="Q28" s="4"/>
      <c r="R28" s="4"/>
    </row>
    <row r="29" ht="65" customHeight="1" spans="1:18">
      <c r="A29" s="4"/>
      <c r="B29" s="4" t="s">
        <v>1134</v>
      </c>
      <c r="C29" s="4" t="s">
        <v>137</v>
      </c>
      <c r="D29" s="4" t="str">
        <f t="shared" si="0"/>
        <v>女</v>
      </c>
      <c r="E29" s="4" t="s">
        <v>333</v>
      </c>
      <c r="F29" s="4" t="s">
        <v>1135</v>
      </c>
      <c r="G29" s="4" t="s">
        <v>1069</v>
      </c>
      <c r="H29" s="4">
        <v>7</v>
      </c>
      <c r="I29" s="4">
        <v>6</v>
      </c>
      <c r="J29" s="4" t="s">
        <v>1090</v>
      </c>
      <c r="K29" s="4">
        <v>3.74</v>
      </c>
      <c r="L29" s="4">
        <v>3.14</v>
      </c>
      <c r="M29" s="4">
        <v>0.07</v>
      </c>
      <c r="N29" s="4" t="s">
        <v>1125</v>
      </c>
      <c r="O29" s="4" t="s">
        <v>443</v>
      </c>
      <c r="P29" s="4"/>
      <c r="Q29" s="4" t="s">
        <v>66</v>
      </c>
      <c r="R29" s="4"/>
    </row>
    <row r="30" ht="65" customHeight="1" spans="1:18">
      <c r="A30" s="4">
        <v>8</v>
      </c>
      <c r="B30" s="4" t="s">
        <v>1136</v>
      </c>
      <c r="C30" s="4" t="s">
        <v>38</v>
      </c>
      <c r="D30" s="4" t="str">
        <f t="shared" ref="D30:D42" si="1">IF(MOD(MID(F30,17,1),2)=0,"女","男")</f>
        <v>女</v>
      </c>
      <c r="E30" s="4" t="s">
        <v>1137</v>
      </c>
      <c r="F30" s="4" t="s">
        <v>1138</v>
      </c>
      <c r="G30" s="4" t="s">
        <v>1069</v>
      </c>
      <c r="H30" s="4">
        <v>1</v>
      </c>
      <c r="I30" s="4">
        <v>1</v>
      </c>
      <c r="J30" s="4" t="s">
        <v>1090</v>
      </c>
      <c r="K30" s="4">
        <v>1.87</v>
      </c>
      <c r="L30" s="4">
        <v>1.87</v>
      </c>
      <c r="M30" s="4">
        <v>0</v>
      </c>
      <c r="N30" s="4" t="s">
        <v>1139</v>
      </c>
      <c r="O30" s="4" t="s">
        <v>443</v>
      </c>
      <c r="P30" s="4" t="s">
        <v>45</v>
      </c>
      <c r="Q30" s="4"/>
      <c r="R30" s="4"/>
    </row>
    <row r="31" ht="72" customHeight="1" spans="1:18">
      <c r="A31" s="5">
        <v>9</v>
      </c>
      <c r="B31" s="4" t="s">
        <v>1140</v>
      </c>
      <c r="C31" s="4" t="s">
        <v>38</v>
      </c>
      <c r="D31" s="4" t="str">
        <f t="shared" si="1"/>
        <v>男</v>
      </c>
      <c r="E31" s="4" t="s">
        <v>344</v>
      </c>
      <c r="F31" s="4" t="s">
        <v>73</v>
      </c>
      <c r="G31" s="4" t="s">
        <v>1069</v>
      </c>
      <c r="H31" s="4">
        <v>7</v>
      </c>
      <c r="I31" s="4">
        <v>4</v>
      </c>
      <c r="J31" s="4" t="s">
        <v>837</v>
      </c>
      <c r="K31" s="4">
        <v>2.61</v>
      </c>
      <c r="L31" s="4">
        <v>1.42</v>
      </c>
      <c r="M31" s="4">
        <v>0.29</v>
      </c>
      <c r="N31" s="4" t="s">
        <v>1141</v>
      </c>
      <c r="O31" s="4" t="s">
        <v>443</v>
      </c>
      <c r="P31" s="4" t="s">
        <v>45</v>
      </c>
      <c r="Q31" s="4"/>
      <c r="R31" s="4"/>
    </row>
    <row r="32" s="20" customFormat="1" ht="75" customHeight="1" spans="1:18">
      <c r="A32" s="5"/>
      <c r="B32" s="4" t="s">
        <v>1142</v>
      </c>
      <c r="C32" s="4" t="s">
        <v>78</v>
      </c>
      <c r="D32" s="4" t="str">
        <f t="shared" si="1"/>
        <v>女</v>
      </c>
      <c r="E32" s="4" t="s">
        <v>1143</v>
      </c>
      <c r="F32" s="4" t="s">
        <v>405</v>
      </c>
      <c r="G32" s="4" t="s">
        <v>1069</v>
      </c>
      <c r="H32" s="4">
        <v>7</v>
      </c>
      <c r="I32" s="4">
        <v>4</v>
      </c>
      <c r="J32" s="4" t="s">
        <v>837</v>
      </c>
      <c r="K32" s="4">
        <v>2.61</v>
      </c>
      <c r="L32" s="4">
        <v>1.42</v>
      </c>
      <c r="M32" s="4">
        <v>0.29</v>
      </c>
      <c r="N32" s="4" t="s">
        <v>1141</v>
      </c>
      <c r="O32" s="4" t="s">
        <v>443</v>
      </c>
      <c r="P32" s="4" t="s">
        <v>45</v>
      </c>
      <c r="Q32" s="4"/>
      <c r="R32" s="4"/>
    </row>
    <row r="33" s="20" customFormat="1" ht="65" customHeight="1" spans="1:18">
      <c r="A33" s="5"/>
      <c r="B33" s="4" t="s">
        <v>1144</v>
      </c>
      <c r="C33" s="4" t="s">
        <v>89</v>
      </c>
      <c r="D33" s="4" t="str">
        <f t="shared" si="1"/>
        <v>女</v>
      </c>
      <c r="E33" s="4" t="s">
        <v>650</v>
      </c>
      <c r="F33" s="4" t="s">
        <v>122</v>
      </c>
      <c r="G33" s="4" t="s">
        <v>1069</v>
      </c>
      <c r="H33" s="4">
        <v>7</v>
      </c>
      <c r="I33" s="4">
        <v>4</v>
      </c>
      <c r="J33" s="4" t="s">
        <v>837</v>
      </c>
      <c r="K33" s="4">
        <v>2.61</v>
      </c>
      <c r="L33" s="4">
        <v>1.42</v>
      </c>
      <c r="M33" s="4">
        <v>0.29</v>
      </c>
      <c r="N33" s="4" t="s">
        <v>1141</v>
      </c>
      <c r="O33" s="4" t="s">
        <v>443</v>
      </c>
      <c r="P33" s="4" t="s">
        <v>45</v>
      </c>
      <c r="Q33" s="4"/>
      <c r="R33" s="4"/>
    </row>
    <row r="34" s="20" customFormat="1" ht="65" customHeight="1" spans="1:18">
      <c r="A34" s="5"/>
      <c r="B34" s="4" t="s">
        <v>1145</v>
      </c>
      <c r="C34" s="4" t="s">
        <v>103</v>
      </c>
      <c r="D34" s="4" t="str">
        <f t="shared" si="1"/>
        <v>男</v>
      </c>
      <c r="E34" s="4" t="s">
        <v>647</v>
      </c>
      <c r="F34" s="4" t="s">
        <v>94</v>
      </c>
      <c r="G34" s="4" t="s">
        <v>1069</v>
      </c>
      <c r="H34" s="4">
        <v>7</v>
      </c>
      <c r="I34" s="4">
        <v>4</v>
      </c>
      <c r="J34" s="4" t="s">
        <v>837</v>
      </c>
      <c r="K34" s="4">
        <v>2.61</v>
      </c>
      <c r="L34" s="4">
        <v>1.42</v>
      </c>
      <c r="M34" s="4">
        <v>0.29</v>
      </c>
      <c r="N34" s="4" t="s">
        <v>1141</v>
      </c>
      <c r="O34" s="4" t="s">
        <v>443</v>
      </c>
      <c r="P34" s="4"/>
      <c r="Q34" s="4" t="s">
        <v>66</v>
      </c>
      <c r="R34" s="4"/>
    </row>
    <row r="35" s="20" customFormat="1" ht="58" customHeight="1" spans="1:18">
      <c r="A35" s="4">
        <v>10</v>
      </c>
      <c r="B35" s="4" t="s">
        <v>1146</v>
      </c>
      <c r="C35" s="4" t="s">
        <v>38</v>
      </c>
      <c r="D35" s="4" t="str">
        <f t="shared" si="1"/>
        <v>女</v>
      </c>
      <c r="E35" s="4" t="s">
        <v>1124</v>
      </c>
      <c r="F35" s="4" t="s">
        <v>146</v>
      </c>
      <c r="G35" s="4" t="s">
        <v>1069</v>
      </c>
      <c r="H35" s="4">
        <v>5</v>
      </c>
      <c r="I35" s="4">
        <v>4</v>
      </c>
      <c r="J35" s="4" t="s">
        <v>826</v>
      </c>
      <c r="K35" s="4">
        <v>1.87</v>
      </c>
      <c r="L35" s="4">
        <v>0.96</v>
      </c>
      <c r="M35" s="4">
        <v>0.18</v>
      </c>
      <c r="N35" s="4" t="s">
        <v>1147</v>
      </c>
      <c r="O35" s="4" t="s">
        <v>443</v>
      </c>
      <c r="P35" s="4" t="s">
        <v>45</v>
      </c>
      <c r="Q35" s="4"/>
      <c r="R35" s="4"/>
    </row>
    <row r="36" s="20" customFormat="1" ht="58" customHeight="1" spans="1:18">
      <c r="A36" s="4"/>
      <c r="B36" s="5" t="s">
        <v>1148</v>
      </c>
      <c r="C36" s="4" t="s">
        <v>103</v>
      </c>
      <c r="D36" s="4" t="str">
        <f t="shared" si="1"/>
        <v>男</v>
      </c>
      <c r="E36" s="4" t="s">
        <v>1149</v>
      </c>
      <c r="F36" s="4" t="s">
        <v>94</v>
      </c>
      <c r="G36" s="4" t="s">
        <v>1069</v>
      </c>
      <c r="H36" s="4">
        <v>5</v>
      </c>
      <c r="I36" s="4">
        <v>4</v>
      </c>
      <c r="J36" s="4" t="s">
        <v>826</v>
      </c>
      <c r="K36" s="4">
        <v>1.87</v>
      </c>
      <c r="L36" s="4">
        <v>0.96</v>
      </c>
      <c r="M36" s="4">
        <v>0.18</v>
      </c>
      <c r="N36" s="4" t="s">
        <v>1147</v>
      </c>
      <c r="O36" s="4" t="s">
        <v>443</v>
      </c>
      <c r="P36" s="4" t="s">
        <v>1150</v>
      </c>
      <c r="Q36" s="4" t="s">
        <v>66</v>
      </c>
      <c r="R36" s="4"/>
    </row>
    <row r="37" s="20" customFormat="1" ht="58" customHeight="1" spans="1:18">
      <c r="A37" s="4"/>
      <c r="B37" s="4" t="s">
        <v>1151</v>
      </c>
      <c r="C37" s="4" t="s">
        <v>137</v>
      </c>
      <c r="D37" s="4" t="str">
        <f t="shared" si="1"/>
        <v>女</v>
      </c>
      <c r="E37" s="4" t="s">
        <v>1152</v>
      </c>
      <c r="F37" s="4" t="s">
        <v>1153</v>
      </c>
      <c r="G37" s="4" t="s">
        <v>1069</v>
      </c>
      <c r="H37" s="4">
        <v>5</v>
      </c>
      <c r="I37" s="4">
        <v>4</v>
      </c>
      <c r="J37" s="4" t="s">
        <v>826</v>
      </c>
      <c r="K37" s="4">
        <v>1.87</v>
      </c>
      <c r="L37" s="4">
        <v>0.96</v>
      </c>
      <c r="M37" s="4">
        <v>0.18</v>
      </c>
      <c r="N37" s="4" t="s">
        <v>1147</v>
      </c>
      <c r="O37" s="4" t="s">
        <v>443</v>
      </c>
      <c r="P37" s="4"/>
      <c r="Q37" s="4" t="s">
        <v>66</v>
      </c>
      <c r="R37" s="4"/>
    </row>
    <row r="38" s="20" customFormat="1" ht="58" customHeight="1" spans="1:18">
      <c r="A38" s="4"/>
      <c r="B38" s="4" t="s">
        <v>1154</v>
      </c>
      <c r="C38" s="4" t="s">
        <v>89</v>
      </c>
      <c r="D38" s="4" t="str">
        <f t="shared" si="1"/>
        <v>女</v>
      </c>
      <c r="E38" s="4" t="s">
        <v>375</v>
      </c>
      <c r="F38" s="4" t="s">
        <v>405</v>
      </c>
      <c r="G38" s="4" t="s">
        <v>1069</v>
      </c>
      <c r="H38" s="4">
        <v>5</v>
      </c>
      <c r="I38" s="4">
        <v>4</v>
      </c>
      <c r="J38" s="4" t="s">
        <v>826</v>
      </c>
      <c r="K38" s="4">
        <v>1.87</v>
      </c>
      <c r="L38" s="4">
        <v>0.96</v>
      </c>
      <c r="M38" s="4">
        <v>0.18</v>
      </c>
      <c r="N38" s="4" t="s">
        <v>1155</v>
      </c>
      <c r="O38" s="4" t="s">
        <v>443</v>
      </c>
      <c r="P38" s="4" t="s">
        <v>45</v>
      </c>
      <c r="Q38" s="4"/>
      <c r="R38" s="4"/>
    </row>
    <row r="39" s="20" customFormat="1" ht="81" customHeight="1" spans="1:18">
      <c r="A39" s="5">
        <v>11</v>
      </c>
      <c r="B39" s="4" t="s">
        <v>1156</v>
      </c>
      <c r="C39" s="4" t="s">
        <v>38</v>
      </c>
      <c r="D39" s="4" t="str">
        <f t="shared" si="1"/>
        <v>女</v>
      </c>
      <c r="E39" s="4" t="s">
        <v>731</v>
      </c>
      <c r="F39" s="4" t="s">
        <v>325</v>
      </c>
      <c r="G39" s="4" t="s">
        <v>1069</v>
      </c>
      <c r="H39" s="4">
        <v>7</v>
      </c>
      <c r="I39" s="4">
        <v>4</v>
      </c>
      <c r="J39" s="4" t="s">
        <v>1090</v>
      </c>
      <c r="K39" s="4">
        <v>3.11</v>
      </c>
      <c r="L39" s="4">
        <v>3.11</v>
      </c>
      <c r="M39" s="4">
        <v>0</v>
      </c>
      <c r="N39" s="4" t="s">
        <v>1157</v>
      </c>
      <c r="O39" s="4" t="s">
        <v>443</v>
      </c>
      <c r="P39" s="4"/>
      <c r="Q39" s="4" t="s">
        <v>66</v>
      </c>
      <c r="R39" s="4"/>
    </row>
    <row r="40" s="20" customFormat="1" ht="65" customHeight="1" spans="1:18">
      <c r="A40" s="5"/>
      <c r="B40" s="4" t="s">
        <v>1158</v>
      </c>
      <c r="C40" s="4" t="s">
        <v>89</v>
      </c>
      <c r="D40" s="4" t="str">
        <f t="shared" si="1"/>
        <v>女</v>
      </c>
      <c r="E40" s="4" t="s">
        <v>1159</v>
      </c>
      <c r="F40" s="4" t="s">
        <v>1160</v>
      </c>
      <c r="G40" s="4" t="s">
        <v>1069</v>
      </c>
      <c r="H40" s="4">
        <v>7</v>
      </c>
      <c r="I40" s="4">
        <v>4</v>
      </c>
      <c r="J40" s="4" t="s">
        <v>1090</v>
      </c>
      <c r="K40" s="4">
        <v>3.11</v>
      </c>
      <c r="L40" s="4">
        <v>3.11</v>
      </c>
      <c r="M40" s="4">
        <v>0</v>
      </c>
      <c r="N40" s="4" t="s">
        <v>1161</v>
      </c>
      <c r="O40" s="4" t="s">
        <v>443</v>
      </c>
      <c r="P40" s="4"/>
      <c r="Q40" s="4" t="s">
        <v>66</v>
      </c>
      <c r="R40" s="4"/>
    </row>
    <row r="41" s="20" customFormat="1" ht="80" customHeight="1" spans="1:18">
      <c r="A41" s="5"/>
      <c r="B41" s="4" t="s">
        <v>1162</v>
      </c>
      <c r="C41" s="4" t="s">
        <v>58</v>
      </c>
      <c r="D41" s="4" t="str">
        <f t="shared" si="1"/>
        <v>男</v>
      </c>
      <c r="E41" s="4" t="s">
        <v>1163</v>
      </c>
      <c r="F41" s="4" t="s">
        <v>193</v>
      </c>
      <c r="G41" s="4" t="s">
        <v>1069</v>
      </c>
      <c r="H41" s="4">
        <v>7</v>
      </c>
      <c r="I41" s="4">
        <v>4</v>
      </c>
      <c r="J41" s="4" t="s">
        <v>1090</v>
      </c>
      <c r="K41" s="4">
        <v>3.11</v>
      </c>
      <c r="L41" s="4">
        <v>3.11</v>
      </c>
      <c r="M41" s="4">
        <v>0</v>
      </c>
      <c r="N41" s="4" t="s">
        <v>1157</v>
      </c>
      <c r="O41" s="4" t="s">
        <v>443</v>
      </c>
      <c r="P41" s="4" t="s">
        <v>45</v>
      </c>
      <c r="Q41" s="4"/>
      <c r="R41" s="4" t="s">
        <v>1164</v>
      </c>
    </row>
    <row r="42" s="20" customFormat="1" ht="75" customHeight="1" spans="1:18">
      <c r="A42" s="5"/>
      <c r="B42" s="4" t="s">
        <v>1165</v>
      </c>
      <c r="C42" s="4" t="s">
        <v>47</v>
      </c>
      <c r="D42" s="4" t="str">
        <f t="shared" si="1"/>
        <v>女</v>
      </c>
      <c r="E42" s="4" t="s">
        <v>198</v>
      </c>
      <c r="F42" s="4" t="s">
        <v>325</v>
      </c>
      <c r="G42" s="4" t="s">
        <v>1069</v>
      </c>
      <c r="H42" s="4">
        <v>7</v>
      </c>
      <c r="I42" s="4">
        <v>4</v>
      </c>
      <c r="J42" s="4" t="s">
        <v>1090</v>
      </c>
      <c r="K42" s="4">
        <v>3.11</v>
      </c>
      <c r="L42" s="4">
        <v>3.11</v>
      </c>
      <c r="M42" s="4">
        <v>0</v>
      </c>
      <c r="N42" s="4" t="s">
        <v>1157</v>
      </c>
      <c r="O42" s="4" t="s">
        <v>443</v>
      </c>
      <c r="P42" s="4" t="s">
        <v>45</v>
      </c>
      <c r="Q42" s="4"/>
      <c r="R42" s="4" t="s">
        <v>1166</v>
      </c>
    </row>
    <row r="43" s="20" customFormat="1" ht="48" customHeight="1" spans="1:14">
      <c r="A43" s="20" t="s">
        <v>382</v>
      </c>
      <c r="H43" s="20" t="s">
        <v>383</v>
      </c>
      <c r="N43" s="20" t="s">
        <v>384</v>
      </c>
    </row>
    <row r="44" s="20" customFormat="1" ht="38" customHeight="1" spans="1:14">
      <c r="A44" s="20" t="s">
        <v>385</v>
      </c>
      <c r="H44" s="20" t="s">
        <v>385</v>
      </c>
      <c r="N44" s="20" t="s">
        <v>386</v>
      </c>
    </row>
    <row r="45" s="20" customFormat="1"/>
  </sheetData>
  <mergeCells count="15">
    <mergeCell ref="A1:R1"/>
    <mergeCell ref="A43:E43"/>
    <mergeCell ref="H43:K43"/>
    <mergeCell ref="N43:P43"/>
    <mergeCell ref="A44:E44"/>
    <mergeCell ref="H44:K44"/>
    <mergeCell ref="N44:P44"/>
    <mergeCell ref="A3:A5"/>
    <mergeCell ref="A6:A10"/>
    <mergeCell ref="A12:A16"/>
    <mergeCell ref="A17:A22"/>
    <mergeCell ref="A24:A29"/>
    <mergeCell ref="A31:A34"/>
    <mergeCell ref="A35:A38"/>
    <mergeCell ref="A39:A42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view="pageBreakPreview" zoomScaleNormal="90" topLeftCell="A72" workbookViewId="0">
      <selection activeCell="B3" sqref="B3:B78"/>
    </sheetView>
  </sheetViews>
  <sheetFormatPr defaultColWidth="9" defaultRowHeight="13.5"/>
  <cols>
    <col min="1" max="1" width="4.25" style="2" customWidth="1"/>
    <col min="2" max="2" width="8.75833333333333" style="2" customWidth="1"/>
    <col min="3" max="3" width="7.03333333333333" style="2" customWidth="1"/>
    <col min="4" max="4" width="5.25" style="2" customWidth="1"/>
    <col min="5" max="5" width="9.44166666666667" style="2" customWidth="1"/>
    <col min="6" max="6" width="17.075" style="2" customWidth="1"/>
    <col min="7" max="7" width="12.25" style="2" customWidth="1"/>
    <col min="8" max="8" width="7.50833333333333" style="2" customWidth="1"/>
    <col min="9" max="9" width="9.05833333333333" style="2" customWidth="1"/>
    <col min="10" max="10" width="23.125" style="2" customWidth="1"/>
    <col min="11" max="11" width="8.46666666666667" style="2" customWidth="1"/>
    <col min="12" max="12" width="7.63333333333333" style="2" customWidth="1"/>
    <col min="13" max="13" width="7.775" style="2" customWidth="1"/>
    <col min="14" max="14" width="11.8083333333333" style="2" customWidth="1"/>
    <col min="15" max="15" width="12.2166666666667" style="2" customWidth="1"/>
    <col min="16" max="16" width="7.96666666666667" style="2" customWidth="1"/>
    <col min="17" max="17" width="7" style="2" customWidth="1"/>
    <col min="18" max="18" width="10.275" style="2" customWidth="1"/>
    <col min="19" max="16384" width="9" style="2"/>
  </cols>
  <sheetData>
    <row r="1" ht="39" customHeight="1" spans="1:18">
      <c r="A1" s="19" t="s">
        <v>1167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="2" customFormat="1" ht="57" customHeight="1" spans="1:18">
      <c r="A2" s="5" t="s">
        <v>1</v>
      </c>
      <c r="B2" s="5" t="s">
        <v>20</v>
      </c>
      <c r="C2" s="5" t="s">
        <v>388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 t="s">
        <v>29</v>
      </c>
      <c r="L2" s="5" t="s">
        <v>30</v>
      </c>
      <c r="M2" s="5" t="s">
        <v>31</v>
      </c>
      <c r="N2" s="5" t="s">
        <v>32</v>
      </c>
      <c r="O2" s="5" t="s">
        <v>33</v>
      </c>
      <c r="P2" s="5" t="s">
        <v>389</v>
      </c>
      <c r="Q2" s="5" t="s">
        <v>35</v>
      </c>
      <c r="R2" s="5" t="s">
        <v>36</v>
      </c>
    </row>
    <row r="3" ht="66" customHeight="1" spans="1:18">
      <c r="A3" s="5">
        <v>1</v>
      </c>
      <c r="B3" s="5" t="s">
        <v>1168</v>
      </c>
      <c r="C3" s="5" t="s">
        <v>38</v>
      </c>
      <c r="D3" s="5" t="str">
        <f t="shared" ref="D3:D9" si="0">IF(MOD(MID(F3,17,1),2)=0,"女","男")</f>
        <v>男</v>
      </c>
      <c r="E3" s="5" t="s">
        <v>1169</v>
      </c>
      <c r="F3" s="5" t="s">
        <v>94</v>
      </c>
      <c r="G3" s="5" t="s">
        <v>1170</v>
      </c>
      <c r="H3" s="5">
        <v>4</v>
      </c>
      <c r="I3" s="5">
        <v>3</v>
      </c>
      <c r="J3" s="5" t="s">
        <v>1171</v>
      </c>
      <c r="K3" s="5">
        <v>3.34</v>
      </c>
      <c r="L3" s="5">
        <v>3.06</v>
      </c>
      <c r="M3" s="5">
        <v>0.07</v>
      </c>
      <c r="N3" s="5" t="s">
        <v>1172</v>
      </c>
      <c r="O3" s="5" t="s">
        <v>1173</v>
      </c>
      <c r="P3" s="5" t="s">
        <v>45</v>
      </c>
      <c r="Q3" s="5"/>
      <c r="R3" s="5" t="s">
        <v>1174</v>
      </c>
    </row>
    <row r="4" ht="67" customHeight="1" spans="1:18">
      <c r="A4" s="5"/>
      <c r="B4" s="5" t="s">
        <v>1175</v>
      </c>
      <c r="C4" s="5" t="s">
        <v>78</v>
      </c>
      <c r="D4" s="5" t="str">
        <f t="shared" si="0"/>
        <v>女</v>
      </c>
      <c r="E4" s="5" t="s">
        <v>1176</v>
      </c>
      <c r="F4" s="5" t="s">
        <v>1177</v>
      </c>
      <c r="G4" s="5" t="s">
        <v>1170</v>
      </c>
      <c r="H4" s="5">
        <v>4</v>
      </c>
      <c r="I4" s="5">
        <v>3</v>
      </c>
      <c r="J4" s="5" t="s">
        <v>1171</v>
      </c>
      <c r="K4" s="5">
        <v>3.34</v>
      </c>
      <c r="L4" s="5">
        <v>3.06</v>
      </c>
      <c r="M4" s="5">
        <v>0.07</v>
      </c>
      <c r="N4" s="5" t="s">
        <v>1172</v>
      </c>
      <c r="O4" s="5" t="str">
        <f>O3</f>
        <v>2016.11.24</v>
      </c>
      <c r="P4" s="5"/>
      <c r="Q4" s="5" t="s">
        <v>66</v>
      </c>
      <c r="R4" s="5"/>
    </row>
    <row r="5" ht="65" customHeight="1" spans="1:18">
      <c r="A5" s="5"/>
      <c r="B5" s="5" t="s">
        <v>1178</v>
      </c>
      <c r="C5" s="5" t="s">
        <v>89</v>
      </c>
      <c r="D5" s="5" t="str">
        <f t="shared" si="0"/>
        <v>女</v>
      </c>
      <c r="E5" s="5" t="s">
        <v>1179</v>
      </c>
      <c r="F5" s="5" t="s">
        <v>186</v>
      </c>
      <c r="G5" s="5" t="s">
        <v>1170</v>
      </c>
      <c r="H5" s="5">
        <v>4</v>
      </c>
      <c r="I5" s="5">
        <v>3</v>
      </c>
      <c r="J5" s="5" t="s">
        <v>1171</v>
      </c>
      <c r="K5" s="5">
        <v>3.34</v>
      </c>
      <c r="L5" s="5">
        <v>3.06</v>
      </c>
      <c r="M5" s="5">
        <v>0.07</v>
      </c>
      <c r="N5" s="5" t="s">
        <v>1172</v>
      </c>
      <c r="O5" s="5" t="str">
        <f>O4</f>
        <v>2016.11.24</v>
      </c>
      <c r="P5" s="5" t="s">
        <v>45</v>
      </c>
      <c r="Q5" s="5"/>
      <c r="R5" s="5"/>
    </row>
    <row r="6" ht="91" customHeight="1" spans="1:18">
      <c r="A6" s="5">
        <v>2</v>
      </c>
      <c r="B6" s="5" t="s">
        <v>1180</v>
      </c>
      <c r="C6" s="5" t="s">
        <v>78</v>
      </c>
      <c r="D6" s="5" t="str">
        <f t="shared" si="0"/>
        <v>女</v>
      </c>
      <c r="E6" s="5" t="s">
        <v>675</v>
      </c>
      <c r="F6" s="5" t="s">
        <v>618</v>
      </c>
      <c r="G6" s="5" t="s">
        <v>1170</v>
      </c>
      <c r="H6" s="5">
        <v>7</v>
      </c>
      <c r="I6" s="5">
        <v>4</v>
      </c>
      <c r="J6" s="5" t="s">
        <v>1181</v>
      </c>
      <c r="K6" s="5">
        <v>3.8</v>
      </c>
      <c r="L6" s="5">
        <v>3.62</v>
      </c>
      <c r="M6" s="5">
        <v>0.025</v>
      </c>
      <c r="N6" s="5" t="s">
        <v>1182</v>
      </c>
      <c r="O6" s="5" t="s">
        <v>1183</v>
      </c>
      <c r="P6" s="5" t="s">
        <v>45</v>
      </c>
      <c r="Q6" s="5"/>
      <c r="R6" s="5"/>
    </row>
    <row r="7" ht="90" customHeight="1" spans="1:18">
      <c r="A7" s="5"/>
      <c r="B7" s="5" t="s">
        <v>1184</v>
      </c>
      <c r="C7" s="5" t="s">
        <v>89</v>
      </c>
      <c r="D7" s="5" t="str">
        <f t="shared" si="0"/>
        <v>女</v>
      </c>
      <c r="E7" s="5" t="s">
        <v>799</v>
      </c>
      <c r="F7" s="5" t="s">
        <v>186</v>
      </c>
      <c r="G7" s="5" t="s">
        <v>1170</v>
      </c>
      <c r="H7" s="5">
        <v>7</v>
      </c>
      <c r="I7" s="5">
        <v>4</v>
      </c>
      <c r="J7" s="5" t="s">
        <v>1181</v>
      </c>
      <c r="K7" s="5">
        <v>3.8</v>
      </c>
      <c r="L7" s="5">
        <v>3.62</v>
      </c>
      <c r="M7" s="5">
        <v>0.025</v>
      </c>
      <c r="N7" s="5" t="s">
        <v>1182</v>
      </c>
      <c r="O7" s="5" t="str">
        <f>O6</f>
        <v>2024.11.12</v>
      </c>
      <c r="P7" s="5" t="s">
        <v>45</v>
      </c>
      <c r="Q7" s="5"/>
      <c r="R7" s="5"/>
    </row>
    <row r="8" ht="90" customHeight="1" spans="1:18">
      <c r="A8" s="5"/>
      <c r="B8" s="5" t="s">
        <v>1185</v>
      </c>
      <c r="C8" s="5" t="s">
        <v>89</v>
      </c>
      <c r="D8" s="5" t="str">
        <f t="shared" si="0"/>
        <v>女</v>
      </c>
      <c r="E8" s="5" t="s">
        <v>1064</v>
      </c>
      <c r="F8" s="5" t="s">
        <v>251</v>
      </c>
      <c r="G8" s="5" t="s">
        <v>1170</v>
      </c>
      <c r="H8" s="5">
        <v>7</v>
      </c>
      <c r="I8" s="5">
        <v>4</v>
      </c>
      <c r="J8" s="5" t="s">
        <v>1181</v>
      </c>
      <c r="K8" s="5">
        <v>3.8</v>
      </c>
      <c r="L8" s="5">
        <v>3.62</v>
      </c>
      <c r="M8" s="5">
        <v>0.025</v>
      </c>
      <c r="N8" s="5" t="s">
        <v>1186</v>
      </c>
      <c r="O8" s="5" t="str">
        <f>O7</f>
        <v>2024.11.12</v>
      </c>
      <c r="P8" s="5" t="s">
        <v>45</v>
      </c>
      <c r="Q8" s="5"/>
      <c r="R8" s="5"/>
    </row>
    <row r="9" ht="92" customHeight="1" spans="1:18">
      <c r="A9" s="5">
        <v>2</v>
      </c>
      <c r="B9" s="5" t="s">
        <v>1187</v>
      </c>
      <c r="C9" s="5" t="s">
        <v>1188</v>
      </c>
      <c r="D9" s="5" t="str">
        <f t="shared" si="0"/>
        <v>男</v>
      </c>
      <c r="E9" s="5" t="s">
        <v>841</v>
      </c>
      <c r="F9" s="5" t="s">
        <v>1189</v>
      </c>
      <c r="G9" s="5" t="s">
        <v>1170</v>
      </c>
      <c r="H9" s="5">
        <v>7</v>
      </c>
      <c r="I9" s="5">
        <v>4</v>
      </c>
      <c r="J9" s="5" t="s">
        <v>1181</v>
      </c>
      <c r="K9" s="5">
        <v>3.8</v>
      </c>
      <c r="L9" s="5">
        <v>3.62</v>
      </c>
      <c r="M9" s="5">
        <v>0.025</v>
      </c>
      <c r="N9" s="5" t="s">
        <v>1190</v>
      </c>
      <c r="O9" s="5" t="str">
        <f>O8</f>
        <v>2024.11.12</v>
      </c>
      <c r="P9" s="5"/>
      <c r="Q9" s="5" t="s">
        <v>66</v>
      </c>
      <c r="R9" s="5"/>
    </row>
    <row r="10" ht="69" customHeight="1" spans="1:18">
      <c r="A10" s="5">
        <v>3</v>
      </c>
      <c r="B10" s="5" t="s">
        <v>1191</v>
      </c>
      <c r="C10" s="5" t="s">
        <v>38</v>
      </c>
      <c r="D10" s="5" t="str">
        <f t="shared" ref="D10:D34" si="1">IF(MOD(MID(F10,17,1),2)=0,"女","男")</f>
        <v>男</v>
      </c>
      <c r="E10" s="5" t="s">
        <v>109</v>
      </c>
      <c r="F10" s="5" t="s">
        <v>142</v>
      </c>
      <c r="G10" s="5" t="s">
        <v>1170</v>
      </c>
      <c r="H10" s="5">
        <v>5</v>
      </c>
      <c r="I10" s="5">
        <v>4</v>
      </c>
      <c r="J10" s="5" t="s">
        <v>1171</v>
      </c>
      <c r="K10" s="5">
        <v>2.67</v>
      </c>
      <c r="L10" s="5">
        <v>2.237</v>
      </c>
      <c r="M10" s="5">
        <v>0.433</v>
      </c>
      <c r="N10" s="5" t="s">
        <v>1192</v>
      </c>
      <c r="O10" s="5" t="s">
        <v>1173</v>
      </c>
      <c r="P10" s="5"/>
      <c r="Q10" s="5" t="s">
        <v>66</v>
      </c>
      <c r="R10" s="5"/>
    </row>
    <row r="11" ht="69" customHeight="1" spans="1:18">
      <c r="A11" s="5"/>
      <c r="B11" s="5" t="s">
        <v>1193</v>
      </c>
      <c r="C11" s="5" t="s">
        <v>78</v>
      </c>
      <c r="D11" s="5" t="str">
        <f t="shared" si="1"/>
        <v>女</v>
      </c>
      <c r="E11" s="5" t="s">
        <v>1194</v>
      </c>
      <c r="F11" s="5" t="s">
        <v>468</v>
      </c>
      <c r="G11" s="5" t="s">
        <v>1170</v>
      </c>
      <c r="H11" s="5">
        <v>5</v>
      </c>
      <c r="I11" s="5">
        <v>4</v>
      </c>
      <c r="J11" s="5" t="s">
        <v>1171</v>
      </c>
      <c r="K11" s="5">
        <v>2.67</v>
      </c>
      <c r="L11" s="5">
        <v>2.237</v>
      </c>
      <c r="M11" s="5">
        <v>0.433</v>
      </c>
      <c r="N11" s="5" t="s">
        <v>1192</v>
      </c>
      <c r="O11" s="5" t="str">
        <f>O10</f>
        <v>2016.11.24</v>
      </c>
      <c r="P11" s="5"/>
      <c r="Q11" s="5" t="s">
        <v>66</v>
      </c>
      <c r="R11" s="5"/>
    </row>
    <row r="12" ht="69" customHeight="1" spans="1:18">
      <c r="A12" s="5"/>
      <c r="B12" s="5" t="s">
        <v>1195</v>
      </c>
      <c r="C12" s="5" t="s">
        <v>103</v>
      </c>
      <c r="D12" s="5" t="str">
        <f t="shared" si="1"/>
        <v>男</v>
      </c>
      <c r="E12" s="5" t="s">
        <v>570</v>
      </c>
      <c r="F12" s="5" t="s">
        <v>644</v>
      </c>
      <c r="G12" s="5" t="s">
        <v>1170</v>
      </c>
      <c r="H12" s="5">
        <v>5</v>
      </c>
      <c r="I12" s="5">
        <v>4</v>
      </c>
      <c r="J12" s="5" t="s">
        <v>1171</v>
      </c>
      <c r="K12" s="5">
        <v>2.67</v>
      </c>
      <c r="L12" s="5">
        <v>2.237</v>
      </c>
      <c r="M12" s="5">
        <v>0.433</v>
      </c>
      <c r="N12" s="5" t="s">
        <v>1192</v>
      </c>
      <c r="O12" s="5" t="str">
        <f>O11</f>
        <v>2016.11.24</v>
      </c>
      <c r="P12" s="5"/>
      <c r="Q12" s="5" t="s">
        <v>66</v>
      </c>
      <c r="R12" s="5"/>
    </row>
    <row r="13" ht="69" customHeight="1" spans="1:18">
      <c r="A13" s="5"/>
      <c r="B13" s="5" t="s">
        <v>1196</v>
      </c>
      <c r="C13" s="5" t="s">
        <v>137</v>
      </c>
      <c r="D13" s="5" t="str">
        <f t="shared" si="1"/>
        <v>女</v>
      </c>
      <c r="E13" s="5" t="s">
        <v>1034</v>
      </c>
      <c r="F13" s="5" t="s">
        <v>1197</v>
      </c>
      <c r="G13" s="5" t="s">
        <v>1170</v>
      </c>
      <c r="H13" s="5">
        <v>5</v>
      </c>
      <c r="I13" s="5">
        <v>4</v>
      </c>
      <c r="J13" s="5" t="s">
        <v>1171</v>
      </c>
      <c r="K13" s="5">
        <v>2.67</v>
      </c>
      <c r="L13" s="5">
        <v>2.237</v>
      </c>
      <c r="M13" s="5">
        <v>0.433</v>
      </c>
      <c r="N13" s="5" t="s">
        <v>1192</v>
      </c>
      <c r="O13" s="5" t="str">
        <f>O12</f>
        <v>2016.11.24</v>
      </c>
      <c r="P13" s="5" t="s">
        <v>45</v>
      </c>
      <c r="Q13" s="5"/>
      <c r="R13" s="5"/>
    </row>
    <row r="14" ht="69" customHeight="1" spans="1:18">
      <c r="A14" s="5">
        <v>4</v>
      </c>
      <c r="B14" s="5" t="s">
        <v>1198</v>
      </c>
      <c r="C14" s="5" t="s">
        <v>38</v>
      </c>
      <c r="D14" s="5" t="str">
        <f t="shared" si="1"/>
        <v>男</v>
      </c>
      <c r="E14" s="5" t="s">
        <v>1199</v>
      </c>
      <c r="F14" s="5" t="s">
        <v>171</v>
      </c>
      <c r="G14" s="5" t="s">
        <v>1170</v>
      </c>
      <c r="H14" s="5">
        <v>8</v>
      </c>
      <c r="I14" s="5">
        <v>5</v>
      </c>
      <c r="J14" s="5" t="s">
        <v>1171</v>
      </c>
      <c r="K14" s="5">
        <v>3.43</v>
      </c>
      <c r="L14" s="5">
        <v>3.12</v>
      </c>
      <c r="M14" s="5">
        <v>0.038</v>
      </c>
      <c r="N14" s="5" t="s">
        <v>1200</v>
      </c>
      <c r="O14" s="5" t="s">
        <v>1173</v>
      </c>
      <c r="P14" s="5" t="s">
        <v>45</v>
      </c>
      <c r="Q14" s="5"/>
      <c r="R14" s="5" t="s">
        <v>1201</v>
      </c>
    </row>
    <row r="15" ht="69" customHeight="1" spans="1:18">
      <c r="A15" s="5"/>
      <c r="B15" s="5" t="s">
        <v>1202</v>
      </c>
      <c r="C15" s="5" t="s">
        <v>78</v>
      </c>
      <c r="D15" s="5" t="str">
        <f t="shared" si="1"/>
        <v>女</v>
      </c>
      <c r="E15" s="5" t="s">
        <v>1203</v>
      </c>
      <c r="F15" s="5" t="s">
        <v>494</v>
      </c>
      <c r="G15" s="5" t="s">
        <v>1170</v>
      </c>
      <c r="H15" s="5">
        <v>8</v>
      </c>
      <c r="I15" s="5">
        <v>5</v>
      </c>
      <c r="J15" s="5" t="s">
        <v>1171</v>
      </c>
      <c r="K15" s="5">
        <v>3.43</v>
      </c>
      <c r="L15" s="5">
        <v>3.12</v>
      </c>
      <c r="M15" s="5">
        <v>0.038</v>
      </c>
      <c r="N15" s="5" t="s">
        <v>1200</v>
      </c>
      <c r="O15" s="5" t="str">
        <f>O14</f>
        <v>2016.11.24</v>
      </c>
      <c r="P15" s="5" t="s">
        <v>45</v>
      </c>
      <c r="Q15" s="5"/>
      <c r="R15" s="5" t="s">
        <v>1204</v>
      </c>
    </row>
    <row r="16" ht="72" customHeight="1" spans="1:18">
      <c r="A16" s="5">
        <v>4</v>
      </c>
      <c r="B16" s="5" t="s">
        <v>1205</v>
      </c>
      <c r="C16" s="5" t="s">
        <v>103</v>
      </c>
      <c r="D16" s="5" t="str">
        <f t="shared" si="1"/>
        <v>男</v>
      </c>
      <c r="E16" s="5" t="s">
        <v>1206</v>
      </c>
      <c r="F16" s="5" t="s">
        <v>216</v>
      </c>
      <c r="G16" s="5" t="s">
        <v>1170</v>
      </c>
      <c r="H16" s="5">
        <v>8</v>
      </c>
      <c r="I16" s="5">
        <v>5</v>
      </c>
      <c r="J16" s="5" t="s">
        <v>1171</v>
      </c>
      <c r="K16" s="5">
        <v>3.43</v>
      </c>
      <c r="L16" s="5">
        <v>3.12</v>
      </c>
      <c r="M16" s="5">
        <v>0.038</v>
      </c>
      <c r="N16" s="5" t="s">
        <v>1200</v>
      </c>
      <c r="O16" s="5" t="str">
        <f>O15</f>
        <v>2016.11.24</v>
      </c>
      <c r="P16" s="5" t="s">
        <v>45</v>
      </c>
      <c r="Q16" s="5"/>
      <c r="R16" s="5"/>
    </row>
    <row r="17" ht="70" customHeight="1" spans="1:18">
      <c r="A17" s="5"/>
      <c r="B17" s="5" t="s">
        <v>1207</v>
      </c>
      <c r="C17" s="5" t="s">
        <v>137</v>
      </c>
      <c r="D17" s="5" t="str">
        <f t="shared" si="1"/>
        <v>女</v>
      </c>
      <c r="E17" s="5" t="s">
        <v>1208</v>
      </c>
      <c r="F17" s="5" t="s">
        <v>1209</v>
      </c>
      <c r="G17" s="5" t="s">
        <v>1170</v>
      </c>
      <c r="H17" s="5">
        <v>8</v>
      </c>
      <c r="I17" s="5">
        <v>5</v>
      </c>
      <c r="J17" s="5" t="s">
        <v>1171</v>
      </c>
      <c r="K17" s="5">
        <v>3.43</v>
      </c>
      <c r="L17" s="5">
        <v>3.12</v>
      </c>
      <c r="M17" s="5">
        <v>0.038</v>
      </c>
      <c r="N17" s="5" t="s">
        <v>1200</v>
      </c>
      <c r="O17" s="5" t="str">
        <f>O16</f>
        <v>2016.11.24</v>
      </c>
      <c r="P17" s="5" t="s">
        <v>45</v>
      </c>
      <c r="Q17" s="5"/>
      <c r="R17" s="5"/>
    </row>
    <row r="18" ht="67" customHeight="1" spans="1:18">
      <c r="A18" s="5"/>
      <c r="B18" s="5" t="s">
        <v>1210</v>
      </c>
      <c r="C18" s="5" t="s">
        <v>89</v>
      </c>
      <c r="D18" s="5" t="str">
        <f t="shared" si="1"/>
        <v>女</v>
      </c>
      <c r="E18" s="5" t="s">
        <v>703</v>
      </c>
      <c r="F18" s="5" t="s">
        <v>242</v>
      </c>
      <c r="G18" s="5" t="s">
        <v>1170</v>
      </c>
      <c r="H18" s="5">
        <v>8</v>
      </c>
      <c r="I18" s="5">
        <v>5</v>
      </c>
      <c r="J18" s="5" t="s">
        <v>1171</v>
      </c>
      <c r="K18" s="5">
        <v>3.43</v>
      </c>
      <c r="L18" s="5">
        <v>3.12</v>
      </c>
      <c r="M18" s="5">
        <v>0.038</v>
      </c>
      <c r="N18" s="5" t="s">
        <v>1200</v>
      </c>
      <c r="O18" s="5" t="str">
        <f>O17</f>
        <v>2016.11.24</v>
      </c>
      <c r="P18" s="5" t="s">
        <v>45</v>
      </c>
      <c r="Q18" s="5"/>
      <c r="R18" s="5"/>
    </row>
    <row r="19" ht="89" customHeight="1" spans="1:18">
      <c r="A19" s="5">
        <v>5</v>
      </c>
      <c r="B19" s="5" t="s">
        <v>1211</v>
      </c>
      <c r="C19" s="5" t="s">
        <v>38</v>
      </c>
      <c r="D19" s="5" t="str">
        <f t="shared" si="1"/>
        <v>男</v>
      </c>
      <c r="E19" s="5" t="s">
        <v>1212</v>
      </c>
      <c r="F19" s="5" t="s">
        <v>60</v>
      </c>
      <c r="G19" s="5" t="s">
        <v>1170</v>
      </c>
      <c r="H19" s="5">
        <v>8</v>
      </c>
      <c r="I19" s="5">
        <v>4</v>
      </c>
      <c r="J19" s="5" t="s">
        <v>1181</v>
      </c>
      <c r="K19" s="5">
        <v>3.9</v>
      </c>
      <c r="L19" s="5">
        <v>3.1</v>
      </c>
      <c r="M19" s="5">
        <v>0.1</v>
      </c>
      <c r="N19" s="5" t="s">
        <v>1213</v>
      </c>
      <c r="O19" s="5" t="s">
        <v>1183</v>
      </c>
      <c r="P19" s="5" t="s">
        <v>45</v>
      </c>
      <c r="Q19" s="5"/>
      <c r="R19" s="5"/>
    </row>
    <row r="20" ht="90" customHeight="1" spans="1:18">
      <c r="A20" s="5"/>
      <c r="B20" s="5" t="s">
        <v>1214</v>
      </c>
      <c r="C20" s="5" t="s">
        <v>78</v>
      </c>
      <c r="D20" s="5" t="str">
        <f t="shared" si="1"/>
        <v>女</v>
      </c>
      <c r="E20" s="5" t="s">
        <v>1215</v>
      </c>
      <c r="F20" s="5" t="s">
        <v>494</v>
      </c>
      <c r="G20" s="5" t="s">
        <v>1170</v>
      </c>
      <c r="H20" s="5">
        <v>8</v>
      </c>
      <c r="I20" s="5">
        <v>4</v>
      </c>
      <c r="J20" s="5" t="s">
        <v>1181</v>
      </c>
      <c r="K20" s="5">
        <v>3.9</v>
      </c>
      <c r="L20" s="5">
        <v>3.1</v>
      </c>
      <c r="M20" s="5">
        <v>0.1</v>
      </c>
      <c r="N20" s="5" t="s">
        <v>1213</v>
      </c>
      <c r="O20" s="5" t="str">
        <f>O19</f>
        <v>2024.11.12</v>
      </c>
      <c r="P20" s="5" t="s">
        <v>45</v>
      </c>
      <c r="Q20" s="5"/>
      <c r="R20" s="5"/>
    </row>
    <row r="21" ht="91" customHeight="1" spans="1:18">
      <c r="A21" s="5"/>
      <c r="B21" s="5" t="s">
        <v>1216</v>
      </c>
      <c r="C21" s="5" t="s">
        <v>89</v>
      </c>
      <c r="D21" s="5" t="str">
        <f t="shared" si="1"/>
        <v>女</v>
      </c>
      <c r="E21" s="5" t="s">
        <v>570</v>
      </c>
      <c r="F21" s="5" t="s">
        <v>1217</v>
      </c>
      <c r="G21" s="5" t="s">
        <v>1170</v>
      </c>
      <c r="H21" s="5">
        <v>8</v>
      </c>
      <c r="I21" s="5">
        <v>4</v>
      </c>
      <c r="J21" s="5" t="s">
        <v>1181</v>
      </c>
      <c r="K21" s="5">
        <v>3.9</v>
      </c>
      <c r="L21" s="5">
        <v>3.1</v>
      </c>
      <c r="M21" s="5">
        <v>0.1</v>
      </c>
      <c r="N21" s="5" t="s">
        <v>1213</v>
      </c>
      <c r="O21" s="5" t="str">
        <f>O20</f>
        <v>2024.11.12</v>
      </c>
      <c r="P21" s="5" t="s">
        <v>45</v>
      </c>
      <c r="Q21" s="5"/>
      <c r="R21" s="5"/>
    </row>
    <row r="22" ht="93" customHeight="1" spans="1:18">
      <c r="A22" s="5"/>
      <c r="B22" s="5" t="s">
        <v>1218</v>
      </c>
      <c r="C22" s="5" t="s">
        <v>89</v>
      </c>
      <c r="D22" s="5" t="str">
        <f t="shared" si="1"/>
        <v>女</v>
      </c>
      <c r="E22" s="5" t="s">
        <v>1219</v>
      </c>
      <c r="F22" s="5" t="s">
        <v>152</v>
      </c>
      <c r="G22" s="5" t="s">
        <v>1170</v>
      </c>
      <c r="H22" s="5">
        <v>8</v>
      </c>
      <c r="I22" s="5">
        <v>4</v>
      </c>
      <c r="J22" s="5" t="s">
        <v>1181</v>
      </c>
      <c r="K22" s="5">
        <v>3.9</v>
      </c>
      <c r="L22" s="5">
        <v>3.1</v>
      </c>
      <c r="M22" s="5">
        <v>0.1</v>
      </c>
      <c r="N22" s="5" t="s">
        <v>1213</v>
      </c>
      <c r="O22" s="5" t="str">
        <f>O21</f>
        <v>2024.11.12</v>
      </c>
      <c r="P22" s="5" t="s">
        <v>45</v>
      </c>
      <c r="Q22" s="5"/>
      <c r="R22" s="5"/>
    </row>
    <row r="23" ht="78" customHeight="1" spans="1:18">
      <c r="A23" s="5">
        <v>6</v>
      </c>
      <c r="B23" s="5" t="s">
        <v>1220</v>
      </c>
      <c r="C23" s="5" t="s">
        <v>38</v>
      </c>
      <c r="D23" s="5" t="str">
        <f t="shared" si="1"/>
        <v>男</v>
      </c>
      <c r="E23" s="5" t="s">
        <v>1221</v>
      </c>
      <c r="F23" s="4" t="s">
        <v>86</v>
      </c>
      <c r="G23" s="5" t="s">
        <v>1170</v>
      </c>
      <c r="H23" s="5">
        <v>8</v>
      </c>
      <c r="I23" s="5">
        <v>5</v>
      </c>
      <c r="J23" s="5" t="s">
        <v>1222</v>
      </c>
      <c r="K23" s="5">
        <v>3.7</v>
      </c>
      <c r="L23" s="5">
        <v>3.7</v>
      </c>
      <c r="M23" s="5">
        <v>0</v>
      </c>
      <c r="N23" s="5" t="s">
        <v>1223</v>
      </c>
      <c r="O23" s="5" t="s">
        <v>1183</v>
      </c>
      <c r="P23" s="5" t="s">
        <v>45</v>
      </c>
      <c r="Q23" s="5"/>
      <c r="R23" s="5"/>
    </row>
    <row r="24" ht="81" customHeight="1" spans="1:18">
      <c r="A24" s="5"/>
      <c r="B24" s="5" t="s">
        <v>1224</v>
      </c>
      <c r="C24" s="5" t="s">
        <v>78</v>
      </c>
      <c r="D24" s="5" t="str">
        <f t="shared" si="1"/>
        <v>女</v>
      </c>
      <c r="E24" s="5" t="s">
        <v>1225</v>
      </c>
      <c r="F24" s="5" t="s">
        <v>494</v>
      </c>
      <c r="G24" s="5" t="s">
        <v>1170</v>
      </c>
      <c r="H24" s="5">
        <v>8</v>
      </c>
      <c r="I24" s="5">
        <v>5</v>
      </c>
      <c r="J24" s="5" t="s">
        <v>1222</v>
      </c>
      <c r="K24" s="5">
        <v>3.7</v>
      </c>
      <c r="L24" s="5">
        <v>3.7</v>
      </c>
      <c r="M24" s="5">
        <v>0</v>
      </c>
      <c r="N24" s="5" t="s">
        <v>1223</v>
      </c>
      <c r="O24" s="5" t="str">
        <f>O23</f>
        <v>2024.11.12</v>
      </c>
      <c r="P24" s="5" t="s">
        <v>45</v>
      </c>
      <c r="Q24" s="5"/>
      <c r="R24" s="5"/>
    </row>
    <row r="25" ht="72" customHeight="1" spans="1:18">
      <c r="A25" s="5"/>
      <c r="B25" s="5" t="s">
        <v>1226</v>
      </c>
      <c r="C25" s="5" t="s">
        <v>89</v>
      </c>
      <c r="D25" s="5" t="str">
        <f t="shared" si="1"/>
        <v>女</v>
      </c>
      <c r="E25" s="5" t="s">
        <v>1227</v>
      </c>
      <c r="F25" s="5" t="s">
        <v>152</v>
      </c>
      <c r="G25" s="5" t="s">
        <v>1170</v>
      </c>
      <c r="H25" s="5">
        <v>8</v>
      </c>
      <c r="I25" s="5">
        <v>5</v>
      </c>
      <c r="J25" s="5" t="s">
        <v>1222</v>
      </c>
      <c r="K25" s="5">
        <v>3.7</v>
      </c>
      <c r="L25" s="5">
        <v>3.7</v>
      </c>
      <c r="M25" s="5">
        <v>0</v>
      </c>
      <c r="N25" s="5" t="s">
        <v>1223</v>
      </c>
      <c r="O25" s="5" t="str">
        <f>O24</f>
        <v>2024.11.12</v>
      </c>
      <c r="P25" s="5"/>
      <c r="Q25" s="5" t="s">
        <v>66</v>
      </c>
      <c r="R25" s="5"/>
    </row>
    <row r="26" ht="81" customHeight="1" spans="1:18">
      <c r="A26" s="5"/>
      <c r="B26" s="5" t="s">
        <v>1228</v>
      </c>
      <c r="C26" s="5" t="s">
        <v>103</v>
      </c>
      <c r="D26" s="5" t="str">
        <f t="shared" si="1"/>
        <v>男</v>
      </c>
      <c r="E26" s="5" t="s">
        <v>311</v>
      </c>
      <c r="F26" s="5" t="s">
        <v>135</v>
      </c>
      <c r="G26" s="5" t="s">
        <v>1170</v>
      </c>
      <c r="H26" s="5">
        <v>8</v>
      </c>
      <c r="I26" s="5">
        <v>5</v>
      </c>
      <c r="J26" s="5" t="s">
        <v>1222</v>
      </c>
      <c r="K26" s="5">
        <v>3.7</v>
      </c>
      <c r="L26" s="5">
        <v>3.7</v>
      </c>
      <c r="M26" s="5">
        <v>0</v>
      </c>
      <c r="N26" s="5" t="s">
        <v>1223</v>
      </c>
      <c r="O26" s="5" t="str">
        <f>O25</f>
        <v>2024.11.12</v>
      </c>
      <c r="P26" s="5"/>
      <c r="Q26" s="5" t="s">
        <v>66</v>
      </c>
      <c r="R26" s="5"/>
    </row>
    <row r="27" ht="73" customHeight="1" spans="1:18">
      <c r="A27" s="5"/>
      <c r="B27" s="5" t="s">
        <v>1229</v>
      </c>
      <c r="C27" s="5" t="s">
        <v>137</v>
      </c>
      <c r="D27" s="5" t="str">
        <f t="shared" si="1"/>
        <v>女</v>
      </c>
      <c r="E27" s="5" t="s">
        <v>1230</v>
      </c>
      <c r="F27" s="5" t="s">
        <v>1231</v>
      </c>
      <c r="G27" s="5" t="s">
        <v>1170</v>
      </c>
      <c r="H27" s="5">
        <v>8</v>
      </c>
      <c r="I27" s="5">
        <v>5</v>
      </c>
      <c r="J27" s="5" t="s">
        <v>1222</v>
      </c>
      <c r="K27" s="5">
        <v>3.7</v>
      </c>
      <c r="L27" s="5">
        <v>3.7</v>
      </c>
      <c r="M27" s="5">
        <v>0</v>
      </c>
      <c r="N27" s="5" t="s">
        <v>1223</v>
      </c>
      <c r="O27" s="5" t="str">
        <f>O26</f>
        <v>2024.11.12</v>
      </c>
      <c r="P27" s="5"/>
      <c r="Q27" s="5" t="s">
        <v>66</v>
      </c>
      <c r="R27" s="5"/>
    </row>
    <row r="28" ht="63" customHeight="1" spans="1:18">
      <c r="A28" s="5">
        <v>7</v>
      </c>
      <c r="B28" s="5" t="s">
        <v>1232</v>
      </c>
      <c r="C28" s="5" t="s">
        <v>38</v>
      </c>
      <c r="D28" s="5" t="str">
        <f t="shared" si="1"/>
        <v>男</v>
      </c>
      <c r="E28" s="5" t="s">
        <v>1233</v>
      </c>
      <c r="F28" s="5" t="s">
        <v>193</v>
      </c>
      <c r="G28" s="5" t="s">
        <v>1170</v>
      </c>
      <c r="H28" s="5">
        <v>3</v>
      </c>
      <c r="I28" s="5">
        <v>3</v>
      </c>
      <c r="J28" s="5" t="s">
        <v>1234</v>
      </c>
      <c r="K28" s="5">
        <v>1.44</v>
      </c>
      <c r="L28" s="5">
        <v>1.44</v>
      </c>
      <c r="M28" s="5">
        <v>0</v>
      </c>
      <c r="N28" s="5" t="s">
        <v>1235</v>
      </c>
      <c r="O28" s="5" t="s">
        <v>1183</v>
      </c>
      <c r="P28" s="5" t="s">
        <v>45</v>
      </c>
      <c r="Q28" s="5"/>
      <c r="R28" s="5"/>
    </row>
    <row r="29" ht="65" customHeight="1" spans="1:18">
      <c r="A29" s="5"/>
      <c r="B29" s="5" t="s">
        <v>796</v>
      </c>
      <c r="C29" s="5" t="s">
        <v>78</v>
      </c>
      <c r="D29" s="5" t="str">
        <f t="shared" si="1"/>
        <v>女</v>
      </c>
      <c r="E29" s="5" t="s">
        <v>958</v>
      </c>
      <c r="F29" s="5" t="s">
        <v>1236</v>
      </c>
      <c r="G29" s="5" t="s">
        <v>1170</v>
      </c>
      <c r="H29" s="5">
        <v>3</v>
      </c>
      <c r="I29" s="5">
        <v>3</v>
      </c>
      <c r="J29" s="5" t="s">
        <v>1234</v>
      </c>
      <c r="K29" s="5">
        <v>1.44</v>
      </c>
      <c r="L29" s="5">
        <v>1.44</v>
      </c>
      <c r="M29" s="5">
        <v>0</v>
      </c>
      <c r="N29" s="5" t="s">
        <v>1235</v>
      </c>
      <c r="O29" s="5" t="str">
        <f>O28</f>
        <v>2024.11.12</v>
      </c>
      <c r="P29" s="5" t="s">
        <v>45</v>
      </c>
      <c r="Q29" s="5"/>
      <c r="R29" s="5"/>
    </row>
    <row r="30" ht="60" customHeight="1" spans="1:18">
      <c r="A30" s="5"/>
      <c r="B30" s="5" t="s">
        <v>1237</v>
      </c>
      <c r="C30" s="5" t="s">
        <v>103</v>
      </c>
      <c r="D30" s="5" t="str">
        <f t="shared" si="1"/>
        <v>男</v>
      </c>
      <c r="E30" s="5" t="s">
        <v>1238</v>
      </c>
      <c r="F30" s="5" t="s">
        <v>135</v>
      </c>
      <c r="G30" s="5" t="s">
        <v>1170</v>
      </c>
      <c r="H30" s="5">
        <v>3</v>
      </c>
      <c r="I30" s="5">
        <v>3</v>
      </c>
      <c r="J30" s="5" t="s">
        <v>1234</v>
      </c>
      <c r="K30" s="5">
        <v>1.44</v>
      </c>
      <c r="L30" s="5">
        <v>1.44</v>
      </c>
      <c r="M30" s="5">
        <v>0</v>
      </c>
      <c r="N30" s="5" t="s">
        <v>1235</v>
      </c>
      <c r="O30" s="5" t="str">
        <f>O29</f>
        <v>2024.11.12</v>
      </c>
      <c r="P30" s="5" t="s">
        <v>45</v>
      </c>
      <c r="Q30" s="5"/>
      <c r="R30" s="5"/>
    </row>
    <row r="31" ht="40" customHeight="1" spans="1:18">
      <c r="A31" s="5">
        <v>8</v>
      </c>
      <c r="B31" s="5" t="s">
        <v>1239</v>
      </c>
      <c r="C31" s="5" t="s">
        <v>38</v>
      </c>
      <c r="D31" s="5" t="str">
        <f t="shared" si="1"/>
        <v>女</v>
      </c>
      <c r="E31" s="5" t="s">
        <v>1240</v>
      </c>
      <c r="F31" s="5" t="s">
        <v>98</v>
      </c>
      <c r="G31" s="5" t="s">
        <v>1170</v>
      </c>
      <c r="H31" s="5">
        <v>8</v>
      </c>
      <c r="I31" s="5">
        <v>5</v>
      </c>
      <c r="J31" s="5" t="s">
        <v>1241</v>
      </c>
      <c r="K31" s="5">
        <v>2.4</v>
      </c>
      <c r="L31" s="5">
        <v>2.132</v>
      </c>
      <c r="M31" s="5">
        <v>0.0335</v>
      </c>
      <c r="N31" s="5" t="s">
        <v>1242</v>
      </c>
      <c r="O31" s="5" t="s">
        <v>1173</v>
      </c>
      <c r="P31" s="5" t="s">
        <v>45</v>
      </c>
      <c r="Q31" s="5"/>
      <c r="R31" s="5"/>
    </row>
    <row r="32" ht="35" customHeight="1" spans="1:18">
      <c r="A32" s="5"/>
      <c r="B32" s="5" t="s">
        <v>1243</v>
      </c>
      <c r="C32" s="5" t="s">
        <v>103</v>
      </c>
      <c r="D32" s="5" t="str">
        <f t="shared" si="1"/>
        <v>男</v>
      </c>
      <c r="E32" s="5" t="s">
        <v>340</v>
      </c>
      <c r="F32" s="5" t="s">
        <v>86</v>
      </c>
      <c r="G32" s="5" t="s">
        <v>1170</v>
      </c>
      <c r="H32" s="5">
        <v>8</v>
      </c>
      <c r="I32" s="5">
        <v>5</v>
      </c>
      <c r="J32" s="5" t="s">
        <v>1241</v>
      </c>
      <c r="K32" s="5">
        <v>2.4</v>
      </c>
      <c r="L32" s="5">
        <v>2.132</v>
      </c>
      <c r="M32" s="5">
        <v>0.0335</v>
      </c>
      <c r="N32" s="5" t="s">
        <v>1242</v>
      </c>
      <c r="O32" s="5" t="str">
        <f>O31</f>
        <v>2016.11.24</v>
      </c>
      <c r="P32" s="5" t="s">
        <v>45</v>
      </c>
      <c r="Q32" s="5"/>
      <c r="R32" s="5"/>
    </row>
    <row r="33" ht="35" customHeight="1" spans="1:18">
      <c r="A33" s="5"/>
      <c r="B33" s="5" t="s">
        <v>1244</v>
      </c>
      <c r="C33" s="5" t="s">
        <v>137</v>
      </c>
      <c r="D33" s="5" t="str">
        <f t="shared" si="1"/>
        <v>女</v>
      </c>
      <c r="E33" s="5" t="s">
        <v>1245</v>
      </c>
      <c r="F33" s="5" t="s">
        <v>1246</v>
      </c>
      <c r="G33" s="5" t="s">
        <v>1170</v>
      </c>
      <c r="H33" s="5">
        <v>8</v>
      </c>
      <c r="I33" s="5">
        <v>5</v>
      </c>
      <c r="J33" s="5" t="s">
        <v>1241</v>
      </c>
      <c r="K33" s="5">
        <v>2.4</v>
      </c>
      <c r="L33" s="5">
        <v>2.132</v>
      </c>
      <c r="M33" s="5">
        <v>0.0335</v>
      </c>
      <c r="N33" s="5" t="s">
        <v>1242</v>
      </c>
      <c r="O33" s="5" t="str">
        <f>O32</f>
        <v>2016.11.24</v>
      </c>
      <c r="P33" s="5"/>
      <c r="Q33" s="5" t="s">
        <v>66</v>
      </c>
      <c r="R33" s="5"/>
    </row>
    <row r="34" ht="35" customHeight="1" spans="1:18">
      <c r="A34" s="5"/>
      <c r="B34" s="5" t="s">
        <v>1247</v>
      </c>
      <c r="C34" s="5" t="s">
        <v>103</v>
      </c>
      <c r="D34" s="5" t="str">
        <f t="shared" si="1"/>
        <v>男</v>
      </c>
      <c r="E34" s="5" t="s">
        <v>1248</v>
      </c>
      <c r="F34" s="5" t="s">
        <v>171</v>
      </c>
      <c r="G34" s="5" t="s">
        <v>1170</v>
      </c>
      <c r="H34" s="5">
        <v>8</v>
      </c>
      <c r="I34" s="5">
        <v>5</v>
      </c>
      <c r="J34" s="5" t="s">
        <v>1241</v>
      </c>
      <c r="K34" s="5">
        <v>2.4</v>
      </c>
      <c r="L34" s="5">
        <v>2.132</v>
      </c>
      <c r="M34" s="5">
        <v>0.0335</v>
      </c>
      <c r="N34" s="5" t="s">
        <v>1249</v>
      </c>
      <c r="O34" s="5" t="str">
        <f>O33</f>
        <v>2016.11.24</v>
      </c>
      <c r="P34" s="5"/>
      <c r="Q34" s="5" t="s">
        <v>66</v>
      </c>
      <c r="R34" s="5"/>
    </row>
    <row r="35" ht="35" customHeight="1" spans="1:18">
      <c r="A35" s="5"/>
      <c r="B35" s="5" t="s">
        <v>1250</v>
      </c>
      <c r="C35" s="5" t="s">
        <v>137</v>
      </c>
      <c r="D35" s="5" t="str">
        <f t="shared" ref="D35:D78" si="2">IF(MOD(MID(F35,17,1),2)=0,"女","男")</f>
        <v>女</v>
      </c>
      <c r="E35" s="5" t="s">
        <v>121</v>
      </c>
      <c r="F35" s="5" t="s">
        <v>1251</v>
      </c>
      <c r="G35" s="5" t="s">
        <v>1170</v>
      </c>
      <c r="H35" s="5">
        <v>8</v>
      </c>
      <c r="I35" s="5">
        <v>5</v>
      </c>
      <c r="J35" s="5" t="s">
        <v>1241</v>
      </c>
      <c r="K35" s="5">
        <v>2.4</v>
      </c>
      <c r="L35" s="5">
        <v>2.132</v>
      </c>
      <c r="M35" s="5">
        <v>0.0335</v>
      </c>
      <c r="N35" s="5" t="s">
        <v>1249</v>
      </c>
      <c r="O35" s="5" t="str">
        <f>O34</f>
        <v>2016.11.24</v>
      </c>
      <c r="P35" s="5"/>
      <c r="Q35" s="5" t="s">
        <v>66</v>
      </c>
      <c r="R35" s="5"/>
    </row>
    <row r="36" ht="67" customHeight="1" spans="1:18">
      <c r="A36" s="5">
        <v>9</v>
      </c>
      <c r="B36" s="5" t="s">
        <v>1252</v>
      </c>
      <c r="C36" s="5" t="s">
        <v>38</v>
      </c>
      <c r="D36" s="5" t="str">
        <f t="shared" si="2"/>
        <v>女</v>
      </c>
      <c r="E36" s="5" t="s">
        <v>1064</v>
      </c>
      <c r="F36" s="5" t="s">
        <v>494</v>
      </c>
      <c r="G36" s="5" t="s">
        <v>1170</v>
      </c>
      <c r="H36" s="5">
        <v>3</v>
      </c>
      <c r="I36" s="5">
        <v>2</v>
      </c>
      <c r="J36" s="5" t="s">
        <v>1171</v>
      </c>
      <c r="K36" s="5">
        <v>2.32</v>
      </c>
      <c r="L36" s="5">
        <v>1.72</v>
      </c>
      <c r="M36" s="5">
        <v>0.2</v>
      </c>
      <c r="N36" s="5" t="s">
        <v>1253</v>
      </c>
      <c r="O36" s="5" t="s">
        <v>1173</v>
      </c>
      <c r="P36" s="5"/>
      <c r="Q36" s="5" t="s">
        <v>66</v>
      </c>
      <c r="R36" s="5"/>
    </row>
    <row r="37" ht="67" customHeight="1" spans="1:18">
      <c r="A37" s="5"/>
      <c r="B37" s="5" t="s">
        <v>1254</v>
      </c>
      <c r="C37" s="5" t="s">
        <v>470</v>
      </c>
      <c r="D37" s="5" t="str">
        <f t="shared" si="2"/>
        <v>男</v>
      </c>
      <c r="E37" s="5" t="s">
        <v>1255</v>
      </c>
      <c r="F37" s="5" t="s">
        <v>1256</v>
      </c>
      <c r="G37" s="5" t="s">
        <v>1170</v>
      </c>
      <c r="H37" s="5">
        <v>3</v>
      </c>
      <c r="I37" s="5">
        <v>2</v>
      </c>
      <c r="J37" s="5" t="s">
        <v>1171</v>
      </c>
      <c r="K37" s="5">
        <v>2.32</v>
      </c>
      <c r="L37" s="5">
        <v>1.72</v>
      </c>
      <c r="M37" s="5">
        <v>0.2</v>
      </c>
      <c r="N37" s="5" t="s">
        <v>1253</v>
      </c>
      <c r="O37" s="5" t="str">
        <f>O36</f>
        <v>2016.11.24</v>
      </c>
      <c r="P37" s="5" t="s">
        <v>45</v>
      </c>
      <c r="Q37" s="5"/>
      <c r="R37" s="5"/>
    </row>
    <row r="38" ht="47" customHeight="1" spans="1:18">
      <c r="A38" s="5">
        <v>10</v>
      </c>
      <c r="B38" s="5" t="s">
        <v>1257</v>
      </c>
      <c r="C38" s="5" t="s">
        <v>38</v>
      </c>
      <c r="D38" s="5" t="str">
        <f t="shared" si="2"/>
        <v>男</v>
      </c>
      <c r="E38" s="5" t="s">
        <v>668</v>
      </c>
      <c r="F38" s="5" t="s">
        <v>235</v>
      </c>
      <c r="G38" s="5" t="s">
        <v>1170</v>
      </c>
      <c r="H38" s="5">
        <v>2</v>
      </c>
      <c r="I38" s="5" t="s">
        <v>1150</v>
      </c>
      <c r="J38" s="5" t="s">
        <v>1258</v>
      </c>
      <c r="K38" s="5">
        <v>1.6</v>
      </c>
      <c r="L38" s="5">
        <v>1.6</v>
      </c>
      <c r="M38" s="5">
        <v>0</v>
      </c>
      <c r="N38" s="5" t="s">
        <v>1259</v>
      </c>
      <c r="O38" s="5" t="s">
        <v>1173</v>
      </c>
      <c r="P38" s="5" t="s">
        <v>45</v>
      </c>
      <c r="Q38" s="5"/>
      <c r="R38" s="5" t="s">
        <v>1260</v>
      </c>
    </row>
    <row r="39" ht="48" customHeight="1" spans="1:18">
      <c r="A39" s="5"/>
      <c r="B39" s="5" t="s">
        <v>1261</v>
      </c>
      <c r="C39" s="5" t="s">
        <v>985</v>
      </c>
      <c r="D39" s="5" t="str">
        <f t="shared" si="2"/>
        <v>男</v>
      </c>
      <c r="E39" s="5" t="s">
        <v>1262</v>
      </c>
      <c r="F39" s="5" t="s">
        <v>125</v>
      </c>
      <c r="G39" s="5" t="s">
        <v>1170</v>
      </c>
      <c r="H39" s="5">
        <v>2</v>
      </c>
      <c r="I39" s="5" t="s">
        <v>1150</v>
      </c>
      <c r="J39" s="5" t="s">
        <v>1258</v>
      </c>
      <c r="K39" s="5">
        <v>1.6</v>
      </c>
      <c r="L39" s="5">
        <v>1.6</v>
      </c>
      <c r="M39" s="5">
        <v>0</v>
      </c>
      <c r="N39" s="5" t="s">
        <v>1259</v>
      </c>
      <c r="O39" s="5" t="str">
        <f>O38</f>
        <v>2016.11.24</v>
      </c>
      <c r="P39" s="5" t="s">
        <v>45</v>
      </c>
      <c r="Q39" s="5"/>
      <c r="R39" s="5"/>
    </row>
    <row r="40" ht="59" customHeight="1" spans="1:18">
      <c r="A40" s="5">
        <v>11</v>
      </c>
      <c r="B40" s="5" t="s">
        <v>1263</v>
      </c>
      <c r="C40" s="5" t="s">
        <v>38</v>
      </c>
      <c r="D40" s="5" t="str">
        <f t="shared" si="2"/>
        <v>男</v>
      </c>
      <c r="E40" s="5" t="s">
        <v>230</v>
      </c>
      <c r="F40" s="5" t="s">
        <v>171</v>
      </c>
      <c r="G40" s="5" t="s">
        <v>1170</v>
      </c>
      <c r="H40" s="5">
        <v>3</v>
      </c>
      <c r="I40" s="5">
        <v>3</v>
      </c>
      <c r="J40" s="5" t="s">
        <v>1234</v>
      </c>
      <c r="K40" s="5">
        <v>1.43</v>
      </c>
      <c r="L40" s="5">
        <v>1.43</v>
      </c>
      <c r="M40" s="5">
        <v>0</v>
      </c>
      <c r="N40" s="5" t="s">
        <v>1264</v>
      </c>
      <c r="O40" s="5" t="s">
        <v>1183</v>
      </c>
      <c r="P40" s="5" t="s">
        <v>45</v>
      </c>
      <c r="Q40" s="5"/>
      <c r="R40" s="5"/>
    </row>
    <row r="41" ht="54" customHeight="1" spans="1:18">
      <c r="A41" s="5"/>
      <c r="B41" s="5" t="s">
        <v>1265</v>
      </c>
      <c r="C41" s="5" t="s">
        <v>47</v>
      </c>
      <c r="D41" s="5" t="str">
        <f t="shared" si="2"/>
        <v>女</v>
      </c>
      <c r="E41" s="5" t="s">
        <v>1266</v>
      </c>
      <c r="F41" s="5" t="s">
        <v>774</v>
      </c>
      <c r="G41" s="5" t="s">
        <v>1170</v>
      </c>
      <c r="H41" s="5">
        <v>3</v>
      </c>
      <c r="I41" s="5">
        <v>3</v>
      </c>
      <c r="J41" s="5" t="s">
        <v>1234</v>
      </c>
      <c r="K41" s="5">
        <v>1.43</v>
      </c>
      <c r="L41" s="5">
        <v>1.43</v>
      </c>
      <c r="M41" s="5">
        <v>0</v>
      </c>
      <c r="N41" s="5" t="s">
        <v>1264</v>
      </c>
      <c r="O41" s="5" t="str">
        <f>O40</f>
        <v>2024.11.12</v>
      </c>
      <c r="P41" s="5" t="s">
        <v>45</v>
      </c>
      <c r="Q41" s="5"/>
      <c r="R41" s="5"/>
    </row>
    <row r="42" ht="54" customHeight="1" spans="1:18">
      <c r="A42" s="5"/>
      <c r="B42" s="5" t="s">
        <v>1267</v>
      </c>
      <c r="C42" s="5" t="s">
        <v>78</v>
      </c>
      <c r="D42" s="5" t="str">
        <f t="shared" si="2"/>
        <v>女</v>
      </c>
      <c r="E42" s="5" t="s">
        <v>853</v>
      </c>
      <c r="F42" s="5" t="s">
        <v>1268</v>
      </c>
      <c r="G42" s="5" t="s">
        <v>1170</v>
      </c>
      <c r="H42" s="5">
        <v>3</v>
      </c>
      <c r="I42" s="5">
        <v>3</v>
      </c>
      <c r="J42" s="5" t="s">
        <v>1234</v>
      </c>
      <c r="K42" s="5">
        <v>1.43</v>
      </c>
      <c r="L42" s="5">
        <v>1.43</v>
      </c>
      <c r="M42" s="5">
        <v>0</v>
      </c>
      <c r="N42" s="5" t="s">
        <v>1264</v>
      </c>
      <c r="O42" s="5" t="str">
        <f>O41</f>
        <v>2024.11.12</v>
      </c>
      <c r="P42" s="5" t="s">
        <v>45</v>
      </c>
      <c r="Q42" s="5"/>
      <c r="R42" s="5"/>
    </row>
    <row r="43" ht="67" customHeight="1" spans="1:18">
      <c r="A43" s="5">
        <v>12</v>
      </c>
      <c r="B43" s="5" t="s">
        <v>1269</v>
      </c>
      <c r="C43" s="5" t="s">
        <v>38</v>
      </c>
      <c r="D43" s="5" t="str">
        <f t="shared" si="2"/>
        <v>男</v>
      </c>
      <c r="E43" s="5" t="s">
        <v>850</v>
      </c>
      <c r="F43" s="5" t="s">
        <v>94</v>
      </c>
      <c r="G43" s="5" t="s">
        <v>1170</v>
      </c>
      <c r="H43" s="5">
        <v>2</v>
      </c>
      <c r="I43" s="5">
        <v>2</v>
      </c>
      <c r="J43" s="5" t="s">
        <v>1171</v>
      </c>
      <c r="K43" s="5">
        <v>1.62</v>
      </c>
      <c r="L43" s="5">
        <v>1.1</v>
      </c>
      <c r="M43" s="5">
        <v>0.26</v>
      </c>
      <c r="N43" s="5" t="s">
        <v>1270</v>
      </c>
      <c r="O43" s="5" t="s">
        <v>1173</v>
      </c>
      <c r="P43" s="5"/>
      <c r="Q43" s="5" t="s">
        <v>66</v>
      </c>
      <c r="R43" s="5"/>
    </row>
    <row r="44" ht="67" customHeight="1" spans="1:18">
      <c r="A44" s="5"/>
      <c r="B44" s="5" t="s">
        <v>1271</v>
      </c>
      <c r="C44" s="5" t="s">
        <v>78</v>
      </c>
      <c r="D44" s="5" t="str">
        <f t="shared" si="2"/>
        <v>女</v>
      </c>
      <c r="E44" s="5" t="s">
        <v>319</v>
      </c>
      <c r="F44" s="5" t="s">
        <v>1272</v>
      </c>
      <c r="G44" s="5" t="s">
        <v>1170</v>
      </c>
      <c r="H44" s="5">
        <v>2</v>
      </c>
      <c r="I44" s="5">
        <v>2</v>
      </c>
      <c r="J44" s="5" t="s">
        <v>1171</v>
      </c>
      <c r="K44" s="5">
        <v>1.62</v>
      </c>
      <c r="L44" s="5">
        <v>1.1</v>
      </c>
      <c r="M44" s="5">
        <v>0.26</v>
      </c>
      <c r="N44" s="5" t="s">
        <v>1270</v>
      </c>
      <c r="O44" s="5" t="str">
        <f>O43</f>
        <v>2016.11.24</v>
      </c>
      <c r="P44" s="5"/>
      <c r="Q44" s="5" t="s">
        <v>66</v>
      </c>
      <c r="R44" s="5"/>
    </row>
    <row r="45" s="2" customFormat="1" ht="78" customHeight="1" spans="1:18">
      <c r="A45" s="5">
        <v>13</v>
      </c>
      <c r="B45" s="5" t="s">
        <v>1273</v>
      </c>
      <c r="C45" s="5" t="s">
        <v>38</v>
      </c>
      <c r="D45" s="5" t="str">
        <f t="shared" si="2"/>
        <v>女</v>
      </c>
      <c r="E45" s="5" t="s">
        <v>1274</v>
      </c>
      <c r="F45" s="5" t="s">
        <v>261</v>
      </c>
      <c r="G45" s="5" t="s">
        <v>1170</v>
      </c>
      <c r="H45" s="5">
        <v>1</v>
      </c>
      <c r="I45" s="5">
        <v>1</v>
      </c>
      <c r="J45" s="5" t="s">
        <v>1171</v>
      </c>
      <c r="K45" s="5">
        <v>1.13</v>
      </c>
      <c r="L45" s="5">
        <v>0.93</v>
      </c>
      <c r="M45" s="5">
        <v>0.2</v>
      </c>
      <c r="N45" s="5" t="s">
        <v>1275</v>
      </c>
      <c r="O45" s="5" t="s">
        <v>1173</v>
      </c>
      <c r="P45" s="5" t="s">
        <v>45</v>
      </c>
      <c r="Q45" s="5"/>
      <c r="R45" s="5"/>
    </row>
    <row r="46" ht="76" customHeight="1" spans="1:18">
      <c r="A46" s="5">
        <v>14</v>
      </c>
      <c r="B46" s="5" t="s">
        <v>1276</v>
      </c>
      <c r="C46" s="5" t="s">
        <v>38</v>
      </c>
      <c r="D46" s="5" t="str">
        <f t="shared" si="2"/>
        <v>男</v>
      </c>
      <c r="E46" s="5" t="s">
        <v>793</v>
      </c>
      <c r="F46" s="5" t="s">
        <v>60</v>
      </c>
      <c r="G46" s="5" t="s">
        <v>1170</v>
      </c>
      <c r="H46" s="5">
        <v>5</v>
      </c>
      <c r="I46" s="5">
        <v>4</v>
      </c>
      <c r="J46" s="5" t="s">
        <v>1171</v>
      </c>
      <c r="K46" s="5">
        <v>3.02</v>
      </c>
      <c r="L46" s="5">
        <v>2.82</v>
      </c>
      <c r="M46" s="5">
        <v>0.05</v>
      </c>
      <c r="N46" s="5" t="s">
        <v>1277</v>
      </c>
      <c r="O46" s="5" t="s">
        <v>1173</v>
      </c>
      <c r="P46" s="5" t="s">
        <v>45</v>
      </c>
      <c r="Q46" s="5"/>
      <c r="R46" s="5"/>
    </row>
    <row r="47" ht="77" customHeight="1" spans="1:18">
      <c r="A47" s="5"/>
      <c r="B47" s="5" t="s">
        <v>1278</v>
      </c>
      <c r="C47" s="5" t="s">
        <v>78</v>
      </c>
      <c r="D47" s="5" t="str">
        <f t="shared" si="2"/>
        <v>女</v>
      </c>
      <c r="E47" s="5" t="s">
        <v>1279</v>
      </c>
      <c r="F47" s="5" t="s">
        <v>83</v>
      </c>
      <c r="G47" s="5" t="s">
        <v>1170</v>
      </c>
      <c r="H47" s="5">
        <v>5</v>
      </c>
      <c r="I47" s="5">
        <v>4</v>
      </c>
      <c r="J47" s="5" t="s">
        <v>1171</v>
      </c>
      <c r="K47" s="5">
        <v>3.02</v>
      </c>
      <c r="L47" s="5">
        <v>2.82</v>
      </c>
      <c r="M47" s="5">
        <v>0.05</v>
      </c>
      <c r="N47" s="5" t="s">
        <v>1277</v>
      </c>
      <c r="O47" s="5" t="str">
        <f>O46</f>
        <v>2016.11.24</v>
      </c>
      <c r="P47" s="5" t="s">
        <v>45</v>
      </c>
      <c r="Q47" s="5"/>
      <c r="R47" s="5"/>
    </row>
    <row r="48" ht="72" customHeight="1" spans="1:18">
      <c r="A48" s="5"/>
      <c r="B48" s="5" t="s">
        <v>1280</v>
      </c>
      <c r="C48" s="5" t="s">
        <v>103</v>
      </c>
      <c r="D48" s="5" t="str">
        <f t="shared" si="2"/>
        <v>男</v>
      </c>
      <c r="E48" s="5" t="s">
        <v>1281</v>
      </c>
      <c r="F48" s="5" t="s">
        <v>644</v>
      </c>
      <c r="G48" s="5" t="s">
        <v>1170</v>
      </c>
      <c r="H48" s="5">
        <v>5</v>
      </c>
      <c r="I48" s="5">
        <v>4</v>
      </c>
      <c r="J48" s="5" t="s">
        <v>1171</v>
      </c>
      <c r="K48" s="5">
        <v>3.02</v>
      </c>
      <c r="L48" s="5">
        <v>2.82</v>
      </c>
      <c r="M48" s="5">
        <v>0.05</v>
      </c>
      <c r="N48" s="5" t="s">
        <v>1277</v>
      </c>
      <c r="O48" s="5" t="str">
        <f>O47</f>
        <v>2016.11.24</v>
      </c>
      <c r="P48" s="5" t="s">
        <v>45</v>
      </c>
      <c r="Q48" s="5"/>
      <c r="R48" s="5"/>
    </row>
    <row r="49" ht="77" customHeight="1" spans="1:18">
      <c r="A49" s="5"/>
      <c r="B49" s="5" t="s">
        <v>1282</v>
      </c>
      <c r="C49" s="5" t="s">
        <v>89</v>
      </c>
      <c r="D49" s="5" t="str">
        <f t="shared" si="2"/>
        <v>女</v>
      </c>
      <c r="E49" s="5" t="s">
        <v>967</v>
      </c>
      <c r="F49" s="5" t="s">
        <v>186</v>
      </c>
      <c r="G49" s="5" t="s">
        <v>1170</v>
      </c>
      <c r="H49" s="5">
        <v>5</v>
      </c>
      <c r="I49" s="5">
        <v>4</v>
      </c>
      <c r="J49" s="5" t="s">
        <v>1171</v>
      </c>
      <c r="K49" s="5">
        <v>3.02</v>
      </c>
      <c r="L49" s="5">
        <v>2.82</v>
      </c>
      <c r="M49" s="5">
        <v>0.05</v>
      </c>
      <c r="N49" s="5" t="s">
        <v>1277</v>
      </c>
      <c r="O49" s="5" t="str">
        <f>O48</f>
        <v>2016.11.24</v>
      </c>
      <c r="P49" s="5" t="s">
        <v>45</v>
      </c>
      <c r="Q49" s="5"/>
      <c r="R49" s="5"/>
    </row>
    <row r="50" ht="74" customHeight="1" spans="1:18">
      <c r="A50" s="5">
        <v>15</v>
      </c>
      <c r="B50" s="5" t="s">
        <v>1283</v>
      </c>
      <c r="C50" s="5" t="s">
        <v>38</v>
      </c>
      <c r="D50" s="5" t="str">
        <f t="shared" si="2"/>
        <v>男</v>
      </c>
      <c r="E50" s="5" t="s">
        <v>319</v>
      </c>
      <c r="F50" s="5" t="s">
        <v>1284</v>
      </c>
      <c r="G50" s="5" t="s">
        <v>1170</v>
      </c>
      <c r="H50" s="5">
        <v>8</v>
      </c>
      <c r="I50" s="5">
        <v>5</v>
      </c>
      <c r="J50" s="5" t="s">
        <v>1171</v>
      </c>
      <c r="K50" s="5">
        <v>4</v>
      </c>
      <c r="L50" s="5">
        <v>2.26</v>
      </c>
      <c r="M50" s="5">
        <v>0.248</v>
      </c>
      <c r="N50" s="5" t="s">
        <v>1285</v>
      </c>
      <c r="O50" s="5" t="s">
        <v>1173</v>
      </c>
      <c r="P50" s="5"/>
      <c r="Q50" s="5" t="s">
        <v>66</v>
      </c>
      <c r="R50" s="5"/>
    </row>
    <row r="51" ht="67" customHeight="1" spans="1:18">
      <c r="A51" s="5"/>
      <c r="B51" s="5" t="s">
        <v>1286</v>
      </c>
      <c r="C51" s="5" t="s">
        <v>78</v>
      </c>
      <c r="D51" s="5" t="str">
        <f t="shared" si="2"/>
        <v>女</v>
      </c>
      <c r="E51" s="5" t="s">
        <v>1287</v>
      </c>
      <c r="F51" s="5" t="s">
        <v>1177</v>
      </c>
      <c r="G51" s="5" t="s">
        <v>1170</v>
      </c>
      <c r="H51" s="5">
        <v>8</v>
      </c>
      <c r="I51" s="5">
        <v>5</v>
      </c>
      <c r="J51" s="5" t="s">
        <v>1171</v>
      </c>
      <c r="K51" s="5">
        <v>4</v>
      </c>
      <c r="L51" s="5">
        <v>2.26</v>
      </c>
      <c r="M51" s="5">
        <v>0.248</v>
      </c>
      <c r="N51" s="5" t="s">
        <v>1285</v>
      </c>
      <c r="O51" s="5" t="str">
        <f>O50</f>
        <v>2016.11.24</v>
      </c>
      <c r="P51" s="5" t="s">
        <v>45</v>
      </c>
      <c r="Q51" s="5"/>
      <c r="R51" s="5"/>
    </row>
    <row r="52" ht="67" customHeight="1" spans="1:18">
      <c r="A52" s="5"/>
      <c r="B52" s="5" t="s">
        <v>1288</v>
      </c>
      <c r="C52" s="5" t="s">
        <v>89</v>
      </c>
      <c r="D52" s="5" t="str">
        <f t="shared" si="2"/>
        <v>女</v>
      </c>
      <c r="E52" s="5" t="s">
        <v>1289</v>
      </c>
      <c r="F52" s="5" t="s">
        <v>101</v>
      </c>
      <c r="G52" s="5" t="s">
        <v>1170</v>
      </c>
      <c r="H52" s="5">
        <v>8</v>
      </c>
      <c r="I52" s="5">
        <v>5</v>
      </c>
      <c r="J52" s="5" t="s">
        <v>1171</v>
      </c>
      <c r="K52" s="5">
        <v>4</v>
      </c>
      <c r="L52" s="5">
        <v>2.26</v>
      </c>
      <c r="M52" s="5">
        <v>0.248</v>
      </c>
      <c r="N52" s="5" t="s">
        <v>1285</v>
      </c>
      <c r="O52" s="5" t="str">
        <f>O51</f>
        <v>2016.11.24</v>
      </c>
      <c r="P52" s="5"/>
      <c r="Q52" s="5" t="s">
        <v>66</v>
      </c>
      <c r="R52" s="5"/>
    </row>
    <row r="53" ht="67" customHeight="1" spans="1:18">
      <c r="A53" s="5"/>
      <c r="B53" s="5" t="s">
        <v>1290</v>
      </c>
      <c r="C53" s="5" t="s">
        <v>103</v>
      </c>
      <c r="D53" s="5" t="str">
        <f t="shared" si="2"/>
        <v>男</v>
      </c>
      <c r="E53" s="5" t="s">
        <v>1149</v>
      </c>
      <c r="F53" s="5" t="s">
        <v>216</v>
      </c>
      <c r="G53" s="5" t="s">
        <v>1170</v>
      </c>
      <c r="H53" s="5">
        <v>8</v>
      </c>
      <c r="I53" s="5">
        <v>5</v>
      </c>
      <c r="J53" s="5" t="s">
        <v>1171</v>
      </c>
      <c r="K53" s="5">
        <v>4</v>
      </c>
      <c r="L53" s="5">
        <v>2.26</v>
      </c>
      <c r="M53" s="5">
        <v>0.248</v>
      </c>
      <c r="N53" s="5" t="s">
        <v>1285</v>
      </c>
      <c r="O53" s="5" t="str">
        <f>O52</f>
        <v>2016.11.24</v>
      </c>
      <c r="P53" s="5"/>
      <c r="Q53" s="5" t="s">
        <v>66</v>
      </c>
      <c r="R53" s="5"/>
    </row>
    <row r="54" ht="67" customHeight="1" spans="1:18">
      <c r="A54" s="5"/>
      <c r="B54" s="5" t="s">
        <v>1291</v>
      </c>
      <c r="C54" s="5" t="s">
        <v>137</v>
      </c>
      <c r="D54" s="5" t="str">
        <f t="shared" si="2"/>
        <v>女</v>
      </c>
      <c r="E54" s="5" t="s">
        <v>873</v>
      </c>
      <c r="F54" s="5" t="s">
        <v>83</v>
      </c>
      <c r="G54" s="5" t="s">
        <v>1170</v>
      </c>
      <c r="H54" s="5">
        <v>8</v>
      </c>
      <c r="I54" s="5">
        <v>5</v>
      </c>
      <c r="J54" s="5" t="s">
        <v>1171</v>
      </c>
      <c r="K54" s="5">
        <v>4</v>
      </c>
      <c r="L54" s="5">
        <v>2.26</v>
      </c>
      <c r="M54" s="5">
        <v>0.248</v>
      </c>
      <c r="N54" s="5" t="s">
        <v>1285</v>
      </c>
      <c r="O54" s="5" t="str">
        <f>O53</f>
        <v>2016.11.24</v>
      </c>
      <c r="P54" s="5"/>
      <c r="Q54" s="5" t="s">
        <v>66</v>
      </c>
      <c r="R54" s="5"/>
    </row>
    <row r="55" ht="51" customHeight="1" spans="1:18">
      <c r="A55" s="5">
        <v>16</v>
      </c>
      <c r="B55" s="5" t="s">
        <v>1292</v>
      </c>
      <c r="C55" s="5" t="s">
        <v>38</v>
      </c>
      <c r="D55" s="5" t="str">
        <f t="shared" si="2"/>
        <v>女</v>
      </c>
      <c r="E55" s="5" t="s">
        <v>1293</v>
      </c>
      <c r="F55" s="5" t="s">
        <v>55</v>
      </c>
      <c r="G55" s="5" t="s">
        <v>1170</v>
      </c>
      <c r="H55" s="5">
        <v>1</v>
      </c>
      <c r="I55" s="5">
        <v>1</v>
      </c>
      <c r="J55" s="5" t="s">
        <v>1294</v>
      </c>
      <c r="K55" s="5">
        <v>1.59</v>
      </c>
      <c r="L55" s="5">
        <v>1.34</v>
      </c>
      <c r="M55" s="5">
        <v>0.25</v>
      </c>
      <c r="N55" s="5" t="s">
        <v>1295</v>
      </c>
      <c r="O55" s="5" t="s">
        <v>76</v>
      </c>
      <c r="P55" s="5" t="s">
        <v>45</v>
      </c>
      <c r="Q55" s="5"/>
      <c r="R55" s="5"/>
    </row>
    <row r="56" ht="74" customHeight="1" spans="1:18">
      <c r="A56" s="5">
        <v>17</v>
      </c>
      <c r="B56" s="5" t="s">
        <v>1296</v>
      </c>
      <c r="C56" s="5" t="s">
        <v>38</v>
      </c>
      <c r="D56" s="5" t="str">
        <f t="shared" si="2"/>
        <v>男</v>
      </c>
      <c r="E56" s="5" t="s">
        <v>1297</v>
      </c>
      <c r="F56" s="5" t="s">
        <v>171</v>
      </c>
      <c r="G56" s="5" t="s">
        <v>1170</v>
      </c>
      <c r="H56" s="5">
        <v>6</v>
      </c>
      <c r="I56" s="5">
        <v>4</v>
      </c>
      <c r="J56" s="5" t="s">
        <v>1171</v>
      </c>
      <c r="K56" s="5">
        <v>3.75</v>
      </c>
      <c r="L56" s="5">
        <v>3.077</v>
      </c>
      <c r="M56" s="5">
        <v>0.1</v>
      </c>
      <c r="N56" s="5" t="s">
        <v>1298</v>
      </c>
      <c r="O56" s="5" t="s">
        <v>1173</v>
      </c>
      <c r="P56" s="5" t="s">
        <v>45</v>
      </c>
      <c r="Q56" s="5"/>
      <c r="R56" s="5"/>
    </row>
    <row r="57" ht="75" customHeight="1" spans="1:18">
      <c r="A57" s="5"/>
      <c r="B57" s="5" t="s">
        <v>1299</v>
      </c>
      <c r="C57" s="5" t="s">
        <v>78</v>
      </c>
      <c r="D57" s="5" t="str">
        <f t="shared" si="2"/>
        <v>女</v>
      </c>
      <c r="E57" s="5" t="s">
        <v>1300</v>
      </c>
      <c r="F57" s="5" t="s">
        <v>83</v>
      </c>
      <c r="G57" s="5" t="s">
        <v>1170</v>
      </c>
      <c r="H57" s="5">
        <v>6</v>
      </c>
      <c r="I57" s="5">
        <v>4</v>
      </c>
      <c r="J57" s="5" t="s">
        <v>1171</v>
      </c>
      <c r="K57" s="5">
        <v>3.75</v>
      </c>
      <c r="L57" s="5">
        <v>3.077</v>
      </c>
      <c r="M57" s="5">
        <v>0.1</v>
      </c>
      <c r="N57" s="5" t="s">
        <v>1298</v>
      </c>
      <c r="O57" s="5" t="str">
        <f>O56</f>
        <v>2016.11.24</v>
      </c>
      <c r="P57" s="5" t="s">
        <v>45</v>
      </c>
      <c r="Q57" s="5"/>
      <c r="R57" s="5"/>
    </row>
    <row r="58" ht="75" customHeight="1" spans="1:18">
      <c r="A58" s="5">
        <v>17</v>
      </c>
      <c r="B58" s="5" t="s">
        <v>1301</v>
      </c>
      <c r="C58" s="5" t="s">
        <v>103</v>
      </c>
      <c r="D58" s="5" t="str">
        <f t="shared" si="2"/>
        <v>男</v>
      </c>
      <c r="E58" s="5" t="s">
        <v>1302</v>
      </c>
      <c r="F58" s="5" t="s">
        <v>94</v>
      </c>
      <c r="G58" s="5" t="s">
        <v>1170</v>
      </c>
      <c r="H58" s="5">
        <v>6</v>
      </c>
      <c r="I58" s="5">
        <v>4</v>
      </c>
      <c r="J58" s="5" t="s">
        <v>1171</v>
      </c>
      <c r="K58" s="5">
        <v>3.75</v>
      </c>
      <c r="L58" s="5">
        <v>3.077</v>
      </c>
      <c r="M58" s="5">
        <v>0.1</v>
      </c>
      <c r="N58" s="5" t="s">
        <v>1298</v>
      </c>
      <c r="O58" s="5" t="str">
        <f>O57</f>
        <v>2016.11.24</v>
      </c>
      <c r="P58" s="5" t="s">
        <v>45</v>
      </c>
      <c r="Q58" s="5"/>
      <c r="R58" s="5"/>
    </row>
    <row r="59" ht="72" customHeight="1" spans="1:18">
      <c r="A59" s="5"/>
      <c r="B59" s="5" t="s">
        <v>1303</v>
      </c>
      <c r="C59" s="5" t="s">
        <v>137</v>
      </c>
      <c r="D59" s="5" t="str">
        <f t="shared" si="2"/>
        <v>女</v>
      </c>
      <c r="E59" s="5" t="s">
        <v>1304</v>
      </c>
      <c r="F59" s="5" t="s">
        <v>1305</v>
      </c>
      <c r="G59" s="5" t="s">
        <v>1170</v>
      </c>
      <c r="H59" s="5">
        <v>6</v>
      </c>
      <c r="I59" s="5">
        <v>4</v>
      </c>
      <c r="J59" s="5" t="s">
        <v>1171</v>
      </c>
      <c r="K59" s="5">
        <v>3.75</v>
      </c>
      <c r="L59" s="5">
        <v>3.077</v>
      </c>
      <c r="M59" s="5">
        <v>0.1</v>
      </c>
      <c r="N59" s="5" t="s">
        <v>1306</v>
      </c>
      <c r="O59" s="5" t="str">
        <f>O58</f>
        <v>2016.11.24</v>
      </c>
      <c r="P59" s="5" t="s">
        <v>45</v>
      </c>
      <c r="Q59" s="5"/>
      <c r="R59" s="5"/>
    </row>
    <row r="60" s="2" customFormat="1" ht="45" customHeight="1" spans="1:18">
      <c r="A60" s="5">
        <v>18</v>
      </c>
      <c r="B60" s="5" t="s">
        <v>1307</v>
      </c>
      <c r="C60" s="5" t="s">
        <v>38</v>
      </c>
      <c r="D60" s="5" t="str">
        <f t="shared" si="2"/>
        <v>女</v>
      </c>
      <c r="E60" s="5" t="s">
        <v>211</v>
      </c>
      <c r="F60" s="5" t="s">
        <v>1177</v>
      </c>
      <c r="G60" s="5" t="s">
        <v>1170</v>
      </c>
      <c r="H60" s="5">
        <v>2</v>
      </c>
      <c r="I60" s="5">
        <v>2</v>
      </c>
      <c r="J60" s="5" t="s">
        <v>1308</v>
      </c>
      <c r="K60" s="5">
        <v>0.8</v>
      </c>
      <c r="L60" s="5">
        <v>0.8</v>
      </c>
      <c r="M60" s="5">
        <v>0</v>
      </c>
      <c r="N60" s="5" t="s">
        <v>1309</v>
      </c>
      <c r="O60" s="5" t="s">
        <v>1173</v>
      </c>
      <c r="P60" s="5" t="s">
        <v>45</v>
      </c>
      <c r="Q60" s="5"/>
      <c r="R60" s="5"/>
    </row>
    <row r="61" s="2" customFormat="1" ht="45" customHeight="1" spans="1:18">
      <c r="A61" s="5"/>
      <c r="B61" s="5" t="s">
        <v>1310</v>
      </c>
      <c r="C61" s="5" t="s">
        <v>103</v>
      </c>
      <c r="D61" s="5" t="str">
        <f t="shared" si="2"/>
        <v>男</v>
      </c>
      <c r="E61" s="5" t="s">
        <v>1311</v>
      </c>
      <c r="F61" s="5" t="s">
        <v>40</v>
      </c>
      <c r="G61" s="5" t="s">
        <v>1170</v>
      </c>
      <c r="H61" s="5">
        <v>2</v>
      </c>
      <c r="I61" s="5">
        <v>2</v>
      </c>
      <c r="J61" s="5" t="s">
        <v>1308</v>
      </c>
      <c r="K61" s="5">
        <v>0.8</v>
      </c>
      <c r="L61" s="5">
        <v>0.8</v>
      </c>
      <c r="M61" s="5">
        <v>0</v>
      </c>
      <c r="N61" s="5" t="s">
        <v>1312</v>
      </c>
      <c r="O61" s="5" t="str">
        <f>O60</f>
        <v>2016.11.24</v>
      </c>
      <c r="P61" s="5"/>
      <c r="Q61" s="5" t="s">
        <v>66</v>
      </c>
      <c r="R61" s="5"/>
    </row>
    <row r="62" s="2" customFormat="1" ht="90" customHeight="1" spans="1:18">
      <c r="A62" s="5">
        <v>19</v>
      </c>
      <c r="B62" s="5" t="s">
        <v>1313</v>
      </c>
      <c r="C62" s="5" t="s">
        <v>38</v>
      </c>
      <c r="D62" s="5" t="str">
        <f t="shared" si="2"/>
        <v>女</v>
      </c>
      <c r="E62" s="5" t="s">
        <v>1314</v>
      </c>
      <c r="F62" s="5" t="s">
        <v>98</v>
      </c>
      <c r="G62" s="5" t="s">
        <v>1170</v>
      </c>
      <c r="H62" s="5">
        <v>10</v>
      </c>
      <c r="I62" s="5">
        <v>6</v>
      </c>
      <c r="J62" s="5" t="s">
        <v>1181</v>
      </c>
      <c r="K62" s="5">
        <v>3.06</v>
      </c>
      <c r="L62" s="5">
        <v>2.264</v>
      </c>
      <c r="M62" s="5">
        <v>0.15</v>
      </c>
      <c r="N62" s="5" t="s">
        <v>1315</v>
      </c>
      <c r="O62" s="5" t="s">
        <v>1183</v>
      </c>
      <c r="P62" s="5" t="s">
        <v>45</v>
      </c>
      <c r="Q62" s="5"/>
      <c r="R62" s="5"/>
    </row>
    <row r="63" s="2" customFormat="1" ht="90" customHeight="1" spans="1:18">
      <c r="A63" s="5"/>
      <c r="B63" s="5" t="s">
        <v>1316</v>
      </c>
      <c r="C63" s="5" t="s">
        <v>89</v>
      </c>
      <c r="D63" s="5" t="str">
        <f t="shared" si="2"/>
        <v>女</v>
      </c>
      <c r="E63" s="5" t="s">
        <v>79</v>
      </c>
      <c r="F63" s="5" t="s">
        <v>55</v>
      </c>
      <c r="G63" s="5" t="s">
        <v>1170</v>
      </c>
      <c r="H63" s="5">
        <v>10</v>
      </c>
      <c r="I63" s="5">
        <v>6</v>
      </c>
      <c r="J63" s="5" t="s">
        <v>1181</v>
      </c>
      <c r="K63" s="5">
        <v>3.06</v>
      </c>
      <c r="L63" s="5">
        <v>2.264</v>
      </c>
      <c r="M63" s="5">
        <v>0.15</v>
      </c>
      <c r="N63" s="5" t="s">
        <v>1315</v>
      </c>
      <c r="O63" s="5" t="str">
        <f>O62</f>
        <v>2024.11.12</v>
      </c>
      <c r="P63" s="5" t="s">
        <v>45</v>
      </c>
      <c r="Q63" s="5"/>
      <c r="R63" s="5"/>
    </row>
    <row r="64" s="2" customFormat="1" ht="97" customHeight="1" spans="1:18">
      <c r="A64" s="5"/>
      <c r="B64" s="5" t="s">
        <v>1317</v>
      </c>
      <c r="C64" s="5" t="s">
        <v>154</v>
      </c>
      <c r="D64" s="5" t="str">
        <f t="shared" si="2"/>
        <v>男</v>
      </c>
      <c r="E64" s="5" t="s">
        <v>321</v>
      </c>
      <c r="F64" s="5" t="s">
        <v>1318</v>
      </c>
      <c r="G64" s="5" t="s">
        <v>1170</v>
      </c>
      <c r="H64" s="5">
        <v>10</v>
      </c>
      <c r="I64" s="5">
        <v>6</v>
      </c>
      <c r="J64" s="5" t="s">
        <v>1181</v>
      </c>
      <c r="K64" s="5">
        <v>3.06</v>
      </c>
      <c r="L64" s="5">
        <v>2.264</v>
      </c>
      <c r="M64" s="5">
        <v>0.15</v>
      </c>
      <c r="N64" s="5" t="s">
        <v>1315</v>
      </c>
      <c r="O64" s="5" t="str">
        <f>O63</f>
        <v>2024.11.12</v>
      </c>
      <c r="P64" s="5" t="s">
        <v>45</v>
      </c>
      <c r="Q64" s="5"/>
      <c r="R64" s="5"/>
    </row>
    <row r="65" s="2" customFormat="1" ht="100" customHeight="1" spans="1:18">
      <c r="A65" s="5">
        <v>19</v>
      </c>
      <c r="B65" s="5" t="s">
        <v>1319</v>
      </c>
      <c r="C65" s="5" t="s">
        <v>89</v>
      </c>
      <c r="D65" s="5" t="str">
        <f t="shared" si="2"/>
        <v>女</v>
      </c>
      <c r="E65" s="5" t="s">
        <v>1320</v>
      </c>
      <c r="F65" s="5" t="s">
        <v>494</v>
      </c>
      <c r="G65" s="5" t="s">
        <v>1170</v>
      </c>
      <c r="H65" s="5">
        <v>10</v>
      </c>
      <c r="I65" s="5">
        <v>6</v>
      </c>
      <c r="J65" s="5" t="s">
        <v>1181</v>
      </c>
      <c r="K65" s="5">
        <v>3.06</v>
      </c>
      <c r="L65" s="5">
        <v>2.264</v>
      </c>
      <c r="M65" s="5">
        <v>0.15</v>
      </c>
      <c r="N65" s="5" t="s">
        <v>1315</v>
      </c>
      <c r="O65" s="5" t="str">
        <f>O64</f>
        <v>2024.11.12</v>
      </c>
      <c r="P65" s="5" t="s">
        <v>45</v>
      </c>
      <c r="Q65" s="5"/>
      <c r="R65" s="5"/>
    </row>
    <row r="66" s="2" customFormat="1" ht="109" customHeight="1" spans="1:18">
      <c r="A66" s="5"/>
      <c r="B66" s="5" t="s">
        <v>594</v>
      </c>
      <c r="C66" s="5" t="s">
        <v>89</v>
      </c>
      <c r="D66" s="5" t="str">
        <f t="shared" si="2"/>
        <v>女</v>
      </c>
      <c r="E66" s="5" t="s">
        <v>230</v>
      </c>
      <c r="F66" s="5" t="s">
        <v>261</v>
      </c>
      <c r="G66" s="5" t="s">
        <v>1170</v>
      </c>
      <c r="H66" s="5">
        <v>10</v>
      </c>
      <c r="I66" s="5">
        <v>6</v>
      </c>
      <c r="J66" s="5" t="s">
        <v>1181</v>
      </c>
      <c r="K66" s="5">
        <v>3.06</v>
      </c>
      <c r="L66" s="5">
        <v>2.264</v>
      </c>
      <c r="M66" s="5">
        <v>0.15</v>
      </c>
      <c r="N66" s="5" t="s">
        <v>1315</v>
      </c>
      <c r="O66" s="5" t="str">
        <f>O65</f>
        <v>2024.11.12</v>
      </c>
      <c r="P66" s="5" t="s">
        <v>45</v>
      </c>
      <c r="Q66" s="5"/>
      <c r="R66" s="5"/>
    </row>
    <row r="67" s="2" customFormat="1" ht="104" customHeight="1" spans="1:18">
      <c r="A67" s="5"/>
      <c r="B67" s="5" t="s">
        <v>1321</v>
      </c>
      <c r="C67" s="5" t="s">
        <v>271</v>
      </c>
      <c r="D67" s="5" t="str">
        <f t="shared" si="2"/>
        <v>女</v>
      </c>
      <c r="E67" s="5" t="s">
        <v>1322</v>
      </c>
      <c r="F67" s="5" t="s">
        <v>304</v>
      </c>
      <c r="G67" s="5" t="s">
        <v>1170</v>
      </c>
      <c r="H67" s="5">
        <v>10</v>
      </c>
      <c r="I67" s="5">
        <v>6</v>
      </c>
      <c r="J67" s="5" t="s">
        <v>1181</v>
      </c>
      <c r="K67" s="5">
        <v>3.06</v>
      </c>
      <c r="L67" s="5">
        <v>2.264</v>
      </c>
      <c r="M67" s="5">
        <v>0.15</v>
      </c>
      <c r="N67" s="5" t="s">
        <v>1315</v>
      </c>
      <c r="O67" s="5" t="str">
        <f>O66</f>
        <v>2024.11.12</v>
      </c>
      <c r="P67" s="5" t="s">
        <v>45</v>
      </c>
      <c r="Q67" s="5"/>
      <c r="R67" s="5"/>
    </row>
    <row r="68" s="2" customFormat="1" ht="79" customHeight="1" spans="1:18">
      <c r="A68" s="5">
        <v>20</v>
      </c>
      <c r="B68" s="5" t="s">
        <v>1323</v>
      </c>
      <c r="C68" s="5" t="s">
        <v>38</v>
      </c>
      <c r="D68" s="5" t="str">
        <f t="shared" si="2"/>
        <v>男</v>
      </c>
      <c r="E68" s="5" t="s">
        <v>1324</v>
      </c>
      <c r="F68" s="5" t="s">
        <v>94</v>
      </c>
      <c r="G68" s="5" t="s">
        <v>1170</v>
      </c>
      <c r="H68" s="5">
        <v>2</v>
      </c>
      <c r="I68" s="5">
        <v>2</v>
      </c>
      <c r="J68" s="5" t="s">
        <v>1222</v>
      </c>
      <c r="K68" s="5">
        <v>3.19</v>
      </c>
      <c r="L68" s="5">
        <v>2.88</v>
      </c>
      <c r="M68" s="5">
        <v>0.15</v>
      </c>
      <c r="N68" s="5" t="s">
        <v>1325</v>
      </c>
      <c r="O68" s="5" t="s">
        <v>1183</v>
      </c>
      <c r="P68" s="5" t="s">
        <v>45</v>
      </c>
      <c r="Q68" s="5"/>
      <c r="R68" s="5"/>
    </row>
    <row r="69" s="2" customFormat="1" ht="87" customHeight="1" spans="1:18">
      <c r="A69" s="5"/>
      <c r="B69" s="5" t="s">
        <v>1326</v>
      </c>
      <c r="C69" s="5" t="s">
        <v>103</v>
      </c>
      <c r="D69" s="5" t="str">
        <f t="shared" si="2"/>
        <v>男</v>
      </c>
      <c r="E69" s="5" t="s">
        <v>1327</v>
      </c>
      <c r="F69" s="5" t="s">
        <v>681</v>
      </c>
      <c r="G69" s="5" t="s">
        <v>1170</v>
      </c>
      <c r="H69" s="5">
        <v>2</v>
      </c>
      <c r="I69" s="5">
        <v>2</v>
      </c>
      <c r="J69" s="5" t="s">
        <v>1222</v>
      </c>
      <c r="K69" s="5">
        <v>3.19</v>
      </c>
      <c r="L69" s="5">
        <v>2.88</v>
      </c>
      <c r="M69" s="5">
        <v>0.15</v>
      </c>
      <c r="N69" s="5" t="s">
        <v>1325</v>
      </c>
      <c r="O69" s="5" t="str">
        <f>O68</f>
        <v>2024.11.12</v>
      </c>
      <c r="P69" s="5" t="s">
        <v>45</v>
      </c>
      <c r="Q69" s="5"/>
      <c r="R69" s="5"/>
    </row>
    <row r="70" s="2" customFormat="1" ht="115" customHeight="1" spans="1:18">
      <c r="A70" s="5">
        <v>21</v>
      </c>
      <c r="B70" s="5" t="s">
        <v>1328</v>
      </c>
      <c r="C70" s="5" t="s">
        <v>38</v>
      </c>
      <c r="D70" s="5" t="str">
        <f t="shared" si="2"/>
        <v>男</v>
      </c>
      <c r="E70" s="5" t="s">
        <v>544</v>
      </c>
      <c r="F70" s="5" t="s">
        <v>171</v>
      </c>
      <c r="G70" s="5" t="s">
        <v>1170</v>
      </c>
      <c r="H70" s="5">
        <v>8</v>
      </c>
      <c r="I70" s="5">
        <v>5</v>
      </c>
      <c r="J70" s="5" t="s">
        <v>1181</v>
      </c>
      <c r="K70" s="5">
        <v>3.99</v>
      </c>
      <c r="L70" s="5">
        <v>3.56</v>
      </c>
      <c r="M70" s="5">
        <v>0.1</v>
      </c>
      <c r="N70" s="5" t="s">
        <v>1329</v>
      </c>
      <c r="O70" s="5" t="s">
        <v>1183</v>
      </c>
      <c r="P70" s="5" t="s">
        <v>45</v>
      </c>
      <c r="Q70" s="5"/>
      <c r="R70" s="5"/>
    </row>
    <row r="71" s="2" customFormat="1" ht="109" customHeight="1" spans="1:18">
      <c r="A71" s="5"/>
      <c r="B71" s="5" t="s">
        <v>1330</v>
      </c>
      <c r="C71" s="5" t="s">
        <v>78</v>
      </c>
      <c r="D71" s="5" t="str">
        <f t="shared" si="2"/>
        <v>女</v>
      </c>
      <c r="E71" s="5" t="s">
        <v>1331</v>
      </c>
      <c r="F71" s="5" t="s">
        <v>190</v>
      </c>
      <c r="G71" s="5" t="s">
        <v>1170</v>
      </c>
      <c r="H71" s="5">
        <v>8</v>
      </c>
      <c r="I71" s="5">
        <v>5</v>
      </c>
      <c r="J71" s="5" t="s">
        <v>1181</v>
      </c>
      <c r="K71" s="5">
        <v>3.99</v>
      </c>
      <c r="L71" s="5">
        <v>3.56</v>
      </c>
      <c r="M71" s="5">
        <v>0.1</v>
      </c>
      <c r="N71" s="5" t="s">
        <v>1332</v>
      </c>
      <c r="O71" s="5" t="str">
        <f>O70</f>
        <v>2024.11.12</v>
      </c>
      <c r="P71" s="5"/>
      <c r="Q71" s="5" t="s">
        <v>66</v>
      </c>
      <c r="R71" s="5"/>
    </row>
    <row r="72" s="2" customFormat="1" ht="104" customHeight="1" spans="1:18">
      <c r="A72" s="5"/>
      <c r="B72" s="5" t="s">
        <v>1333</v>
      </c>
      <c r="C72" s="5" t="s">
        <v>103</v>
      </c>
      <c r="D72" s="5" t="str">
        <f t="shared" si="2"/>
        <v>男</v>
      </c>
      <c r="E72" s="5" t="s">
        <v>714</v>
      </c>
      <c r="F72" s="5" t="s">
        <v>372</v>
      </c>
      <c r="G72" s="5" t="s">
        <v>1170</v>
      </c>
      <c r="H72" s="5">
        <v>8</v>
      </c>
      <c r="I72" s="5">
        <v>5</v>
      </c>
      <c r="J72" s="5" t="s">
        <v>1181</v>
      </c>
      <c r="K72" s="5">
        <v>3.99</v>
      </c>
      <c r="L72" s="5">
        <v>3.56</v>
      </c>
      <c r="M72" s="5">
        <v>0.1</v>
      </c>
      <c r="N72" s="5" t="s">
        <v>1329</v>
      </c>
      <c r="O72" s="5" t="str">
        <f>O71</f>
        <v>2024.11.12</v>
      </c>
      <c r="P72" s="5"/>
      <c r="Q72" s="5" t="s">
        <v>66</v>
      </c>
      <c r="R72" s="5"/>
    </row>
    <row r="73" s="2" customFormat="1" ht="111" customHeight="1" spans="1:18">
      <c r="A73" s="5"/>
      <c r="B73" s="5" t="s">
        <v>1334</v>
      </c>
      <c r="C73" s="5" t="s">
        <v>137</v>
      </c>
      <c r="D73" s="5" t="str">
        <f t="shared" si="2"/>
        <v>女</v>
      </c>
      <c r="E73" s="5" t="s">
        <v>947</v>
      </c>
      <c r="F73" s="5" t="s">
        <v>1335</v>
      </c>
      <c r="G73" s="5" t="s">
        <v>1170</v>
      </c>
      <c r="H73" s="5">
        <v>8</v>
      </c>
      <c r="I73" s="5">
        <v>5</v>
      </c>
      <c r="J73" s="5" t="s">
        <v>1181</v>
      </c>
      <c r="K73" s="5">
        <v>3.99</v>
      </c>
      <c r="L73" s="5">
        <v>3.56</v>
      </c>
      <c r="M73" s="5">
        <v>0.1</v>
      </c>
      <c r="N73" s="5" t="s">
        <v>1329</v>
      </c>
      <c r="O73" s="5" t="str">
        <f>O72</f>
        <v>2024.11.12</v>
      </c>
      <c r="P73" s="5" t="s">
        <v>45</v>
      </c>
      <c r="Q73" s="5"/>
      <c r="R73" s="5"/>
    </row>
    <row r="74" s="2" customFormat="1" ht="104" customHeight="1" spans="1:18">
      <c r="A74" s="5"/>
      <c r="B74" s="5" t="s">
        <v>1336</v>
      </c>
      <c r="C74" s="5" t="s">
        <v>137</v>
      </c>
      <c r="D74" s="5" t="str">
        <f t="shared" si="2"/>
        <v>女</v>
      </c>
      <c r="E74" s="5" t="s">
        <v>253</v>
      </c>
      <c r="F74" s="5" t="s">
        <v>1337</v>
      </c>
      <c r="G74" s="5" t="s">
        <v>1170</v>
      </c>
      <c r="H74" s="5">
        <v>8</v>
      </c>
      <c r="I74" s="5">
        <v>5</v>
      </c>
      <c r="J74" s="5" t="s">
        <v>1181</v>
      </c>
      <c r="K74" s="5">
        <v>3.99</v>
      </c>
      <c r="L74" s="5">
        <v>3.56</v>
      </c>
      <c r="M74" s="5">
        <v>0.1</v>
      </c>
      <c r="N74" s="5" t="s">
        <v>1329</v>
      </c>
      <c r="O74" s="5" t="str">
        <f>O73</f>
        <v>2024.11.12</v>
      </c>
      <c r="P74" s="5"/>
      <c r="Q74" s="5" t="s">
        <v>66</v>
      </c>
      <c r="R74" s="5"/>
    </row>
    <row r="75" s="2" customFormat="1" ht="51" customHeight="1" spans="1:18">
      <c r="A75" s="5">
        <v>22</v>
      </c>
      <c r="B75" s="5" t="s">
        <v>1338</v>
      </c>
      <c r="C75" s="5" t="s">
        <v>38</v>
      </c>
      <c r="D75" s="5" t="str">
        <f t="shared" si="2"/>
        <v>女</v>
      </c>
      <c r="E75" s="5" t="s">
        <v>413</v>
      </c>
      <c r="F75" s="5" t="s">
        <v>1339</v>
      </c>
      <c r="G75" s="5" t="s">
        <v>1170</v>
      </c>
      <c r="H75" s="5">
        <v>5</v>
      </c>
      <c r="I75" s="5">
        <v>4</v>
      </c>
      <c r="J75" s="5" t="s">
        <v>1241</v>
      </c>
      <c r="K75" s="5">
        <v>0.86</v>
      </c>
      <c r="L75" s="5">
        <v>0.86</v>
      </c>
      <c r="M75" s="5">
        <v>0</v>
      </c>
      <c r="N75" s="5" t="s">
        <v>1340</v>
      </c>
      <c r="O75" s="5" t="s">
        <v>1173</v>
      </c>
      <c r="P75" s="5" t="s">
        <v>45</v>
      </c>
      <c r="Q75" s="5"/>
      <c r="R75" s="5"/>
    </row>
    <row r="76" s="2" customFormat="1" ht="51" customHeight="1" spans="1:18">
      <c r="A76" s="5"/>
      <c r="B76" s="5" t="s">
        <v>1341</v>
      </c>
      <c r="C76" s="5" t="s">
        <v>470</v>
      </c>
      <c r="D76" s="5" t="str">
        <f t="shared" si="2"/>
        <v>男</v>
      </c>
      <c r="E76" s="5" t="s">
        <v>1342</v>
      </c>
      <c r="F76" s="5" t="s">
        <v>1343</v>
      </c>
      <c r="G76" s="5" t="s">
        <v>1170</v>
      </c>
      <c r="H76" s="5">
        <v>5</v>
      </c>
      <c r="I76" s="5">
        <v>4</v>
      </c>
      <c r="J76" s="5" t="s">
        <v>1241</v>
      </c>
      <c r="K76" s="5">
        <v>0.86</v>
      </c>
      <c r="L76" s="5">
        <v>0.86</v>
      </c>
      <c r="M76" s="5">
        <v>0</v>
      </c>
      <c r="N76" s="5" t="s">
        <v>1340</v>
      </c>
      <c r="O76" s="5" t="str">
        <f>O75</f>
        <v>2016.11.24</v>
      </c>
      <c r="P76" s="5" t="s">
        <v>45</v>
      </c>
      <c r="Q76" s="5"/>
      <c r="R76" s="5"/>
    </row>
    <row r="77" s="2" customFormat="1" ht="51" customHeight="1" spans="1:18">
      <c r="A77" s="5"/>
      <c r="B77" s="5" t="s">
        <v>1344</v>
      </c>
      <c r="C77" s="5" t="s">
        <v>89</v>
      </c>
      <c r="D77" s="5" t="str">
        <f t="shared" si="2"/>
        <v>女</v>
      </c>
      <c r="E77" s="5" t="s">
        <v>1345</v>
      </c>
      <c r="F77" s="5" t="s">
        <v>1346</v>
      </c>
      <c r="G77" s="5" t="s">
        <v>1170</v>
      </c>
      <c r="H77" s="5">
        <v>5</v>
      </c>
      <c r="I77" s="5">
        <v>4</v>
      </c>
      <c r="J77" s="5" t="s">
        <v>1241</v>
      </c>
      <c r="K77" s="5">
        <v>0.86</v>
      </c>
      <c r="L77" s="5">
        <v>0.86</v>
      </c>
      <c r="M77" s="5">
        <v>0</v>
      </c>
      <c r="N77" s="5" t="s">
        <v>1340</v>
      </c>
      <c r="O77" s="5" t="str">
        <f>O76</f>
        <v>2016.11.24</v>
      </c>
      <c r="P77" s="5" t="s">
        <v>45</v>
      </c>
      <c r="Q77" s="5"/>
      <c r="R77" s="5"/>
    </row>
    <row r="78" s="2" customFormat="1" ht="51" customHeight="1" spans="1:18">
      <c r="A78" s="5"/>
      <c r="B78" s="5" t="s">
        <v>1347</v>
      </c>
      <c r="C78" s="5" t="s">
        <v>89</v>
      </c>
      <c r="D78" s="5" t="str">
        <f t="shared" si="2"/>
        <v>女</v>
      </c>
      <c r="E78" s="5" t="s">
        <v>1348</v>
      </c>
      <c r="F78" s="5" t="s">
        <v>1349</v>
      </c>
      <c r="G78" s="5" t="s">
        <v>1170</v>
      </c>
      <c r="H78" s="5">
        <v>5</v>
      </c>
      <c r="I78" s="5">
        <v>4</v>
      </c>
      <c r="J78" s="5" t="s">
        <v>1241</v>
      </c>
      <c r="K78" s="5">
        <v>0.86</v>
      </c>
      <c r="L78" s="5">
        <v>0.86</v>
      </c>
      <c r="M78" s="5">
        <v>0</v>
      </c>
      <c r="N78" s="5" t="s">
        <v>1340</v>
      </c>
      <c r="O78" s="5" t="str">
        <f>O77</f>
        <v>2016.11.24</v>
      </c>
      <c r="P78" s="5" t="s">
        <v>45</v>
      </c>
      <c r="Q78" s="5"/>
      <c r="R78" s="5"/>
    </row>
    <row r="79" s="2" customFormat="1" ht="48" customHeight="1" spans="1:14">
      <c r="A79" s="2" t="s">
        <v>382</v>
      </c>
      <c r="H79" s="2" t="s">
        <v>383</v>
      </c>
      <c r="N79" s="2" t="s">
        <v>384</v>
      </c>
    </row>
    <row r="80" s="2" customFormat="1" ht="38" customHeight="1" spans="1:14">
      <c r="A80" s="2" t="s">
        <v>385</v>
      </c>
      <c r="H80" s="2" t="s">
        <v>385</v>
      </c>
      <c r="N80" s="2" t="s">
        <v>386</v>
      </c>
    </row>
  </sheetData>
  <mergeCells count="30">
    <mergeCell ref="A1:R1"/>
    <mergeCell ref="A79:E79"/>
    <mergeCell ref="H79:K79"/>
    <mergeCell ref="N79:P79"/>
    <mergeCell ref="A80:E80"/>
    <mergeCell ref="H80:K80"/>
    <mergeCell ref="N80:P80"/>
    <mergeCell ref="A3:A5"/>
    <mergeCell ref="A6:A8"/>
    <mergeCell ref="A10:A13"/>
    <mergeCell ref="A14:A15"/>
    <mergeCell ref="A16:A18"/>
    <mergeCell ref="A19:A22"/>
    <mergeCell ref="A23:A27"/>
    <mergeCell ref="A28:A30"/>
    <mergeCell ref="A31:A35"/>
    <mergeCell ref="A36:A37"/>
    <mergeCell ref="A38:A39"/>
    <mergeCell ref="A40:A42"/>
    <mergeCell ref="A43:A44"/>
    <mergeCell ref="A46:A49"/>
    <mergeCell ref="A50:A54"/>
    <mergeCell ref="A56:A57"/>
    <mergeCell ref="A58:A59"/>
    <mergeCell ref="A60:A61"/>
    <mergeCell ref="A62:A64"/>
    <mergeCell ref="A65:A67"/>
    <mergeCell ref="A68:A69"/>
    <mergeCell ref="A70:A74"/>
    <mergeCell ref="A75:A78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1组</vt:lpstr>
      <vt:lpstr>2组</vt:lpstr>
      <vt:lpstr>6组</vt:lpstr>
      <vt:lpstr>7组</vt:lpstr>
      <vt:lpstr>9组</vt:lpstr>
      <vt:lpstr>10组</vt:lpstr>
      <vt:lpstr>11组</vt:lpstr>
      <vt:lpstr>13组</vt:lpstr>
      <vt:lpstr>14组</vt:lpstr>
      <vt:lpstr>15组</vt:lpstr>
      <vt:lpstr>16组</vt:lpstr>
      <vt:lpstr>17组</vt:lpstr>
      <vt:lpstr>18组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2026-02-03T01:26:34Z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E6CE2A489910436ABD72EE762C803697_13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